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7380"/>
  </bookViews>
  <sheets>
    <sheet name="2021" sheetId="1" r:id="rId1"/>
  </sheets>
  <definedNames>
    <definedName name="_xlnm.Print_Area" localSheetId="0">'2021'!$A$1:$X$84</definedName>
  </definedNames>
  <calcPr calcId="145621"/>
</workbook>
</file>

<file path=xl/calcChain.xml><?xml version="1.0" encoding="utf-8"?>
<calcChain xmlns="http://schemas.openxmlformats.org/spreadsheetml/2006/main">
  <c r="B5" i="1" l="1"/>
  <c r="B7" i="1" s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D5" i="1" l="1"/>
  <c r="A5" i="1" s="1"/>
  <c r="D4" i="1"/>
  <c r="D6" i="1" s="1"/>
  <c r="C4" i="1"/>
  <c r="C3" i="1"/>
  <c r="D7" i="1" l="1"/>
  <c r="C7" i="1" s="1"/>
  <c r="C5" i="1"/>
  <c r="D8" i="1"/>
  <c r="C6" i="1"/>
  <c r="D9" i="1" l="1"/>
  <c r="C9" i="1"/>
  <c r="D11" i="1"/>
  <c r="C8" i="1"/>
  <c r="D10" i="1"/>
  <c r="C10" i="1" s="1"/>
  <c r="D13" i="1" l="1"/>
  <c r="D12" i="1"/>
  <c r="C12" i="1" s="1"/>
  <c r="C11" i="1"/>
  <c r="C13" i="1" l="1"/>
  <c r="A13" i="1"/>
  <c r="D15" i="1"/>
  <c r="D14" i="1"/>
  <c r="C14" i="1" s="1"/>
  <c r="D16" i="1" l="1"/>
  <c r="C16" i="1" s="1"/>
  <c r="D17" i="1"/>
  <c r="C15" i="1"/>
  <c r="D19" i="1" l="1"/>
  <c r="D18" i="1"/>
  <c r="C18" i="1" s="1"/>
  <c r="C17" i="1"/>
  <c r="C19" i="1" l="1"/>
  <c r="D21" i="1"/>
  <c r="A21" i="1" s="1"/>
  <c r="D20" i="1"/>
  <c r="C20" i="1" s="1"/>
  <c r="C21" i="1" l="1"/>
  <c r="D23" i="1"/>
  <c r="D22" i="1"/>
  <c r="C22" i="1" s="1"/>
  <c r="D25" i="1" l="1"/>
  <c r="D24" i="1"/>
  <c r="C24" i="1" s="1"/>
  <c r="C23" i="1"/>
  <c r="C25" i="1" l="1"/>
  <c r="D27" i="1"/>
  <c r="D26" i="1"/>
  <c r="C26" i="1" s="1"/>
  <c r="D29" i="1" l="1"/>
  <c r="C27" i="1"/>
  <c r="D28" i="1"/>
  <c r="C28" i="1" s="1"/>
  <c r="D30" i="1" l="1"/>
  <c r="C30" i="1" s="1"/>
  <c r="C29" i="1"/>
  <c r="D31" i="1"/>
  <c r="C31" i="1" l="1"/>
  <c r="A31" i="1"/>
  <c r="D33" i="1"/>
  <c r="D32" i="1"/>
  <c r="C32" i="1" s="1"/>
  <c r="D35" i="1" l="1"/>
  <c r="D34" i="1"/>
  <c r="C34" i="1" s="1"/>
  <c r="C33" i="1"/>
  <c r="D36" i="1" l="1"/>
  <c r="C36" i="1" s="1"/>
  <c r="D37" i="1"/>
  <c r="C35" i="1"/>
  <c r="C37" i="1" l="1"/>
  <c r="D38" i="1"/>
  <c r="C38" i="1" s="1"/>
  <c r="D39" i="1"/>
  <c r="D41" i="1" l="1"/>
  <c r="D40" i="1"/>
  <c r="C40" i="1" s="1"/>
  <c r="A39" i="1"/>
  <c r="C39" i="1"/>
  <c r="D42" i="1" l="1"/>
  <c r="C42" i="1" s="1"/>
  <c r="C41" i="1"/>
  <c r="D43" i="1"/>
  <c r="D44" i="1" l="1"/>
  <c r="C44" i="1" s="1"/>
  <c r="C43" i="1"/>
  <c r="D45" i="1"/>
  <c r="D47" i="1" l="1"/>
  <c r="C45" i="1"/>
  <c r="D46" i="1"/>
  <c r="C46" i="1" s="1"/>
  <c r="C47" i="1" l="1"/>
  <c r="D49" i="1"/>
  <c r="D48" i="1"/>
  <c r="C48" i="1" l="1"/>
  <c r="A48" i="1"/>
  <c r="D51" i="1"/>
  <c r="C49" i="1"/>
  <c r="D50" i="1"/>
  <c r="C50" i="1" s="1"/>
  <c r="D53" i="1" l="1"/>
  <c r="D52" i="1"/>
  <c r="C52" i="1" s="1"/>
  <c r="C51" i="1"/>
  <c r="C53" i="1" l="1"/>
  <c r="D55" i="1"/>
  <c r="D54" i="1"/>
  <c r="C54" i="1" s="1"/>
  <c r="D57" i="1" l="1"/>
  <c r="D56" i="1"/>
  <c r="C56" i="1" s="1"/>
  <c r="C55" i="1"/>
  <c r="D59" i="1" l="1"/>
  <c r="D58" i="1"/>
  <c r="C58" i="1" s="1"/>
  <c r="C57" i="1"/>
  <c r="A57" i="1"/>
  <c r="C59" i="1" l="1"/>
  <c r="D61" i="1"/>
  <c r="D60" i="1"/>
  <c r="C60" i="1" s="1"/>
  <c r="D63" i="1" l="1"/>
  <c r="C61" i="1"/>
  <c r="D62" i="1"/>
  <c r="C62" i="1" s="1"/>
  <c r="D64" i="1" l="1"/>
  <c r="C64" i="1" s="1"/>
  <c r="C63" i="1"/>
  <c r="D65" i="1"/>
  <c r="C65" i="1" l="1"/>
  <c r="A65" i="1"/>
  <c r="D66" i="1"/>
  <c r="C66" i="1" s="1"/>
  <c r="D67" i="1"/>
  <c r="D69" i="1" l="1"/>
  <c r="C67" i="1"/>
  <c r="D68" i="1"/>
  <c r="C68" i="1" s="1"/>
  <c r="D70" i="1" l="1"/>
  <c r="C70" i="1" s="1"/>
  <c r="C69" i="1"/>
  <c r="D71" i="1"/>
  <c r="C71" i="1" l="1"/>
  <c r="D72" i="1"/>
  <c r="C72" i="1" s="1"/>
  <c r="D73" i="1"/>
  <c r="D75" i="1" l="1"/>
  <c r="A75" i="1" s="1"/>
  <c r="D74" i="1"/>
  <c r="C73" i="1"/>
  <c r="C74" i="1" l="1"/>
  <c r="D76" i="1"/>
  <c r="C76" i="1" s="1"/>
  <c r="C75" i="1"/>
  <c r="D77" i="1"/>
  <c r="D78" i="1" l="1"/>
  <c r="C78" i="1" s="1"/>
  <c r="C77" i="1"/>
  <c r="D79" i="1"/>
  <c r="D81" i="1" l="1"/>
  <c r="D80" i="1"/>
  <c r="C80" i="1" s="1"/>
  <c r="C79" i="1"/>
  <c r="D82" i="1" l="1"/>
  <c r="C82" i="1" s="1"/>
  <c r="C81" i="1"/>
  <c r="D83" i="1"/>
  <c r="D84" i="1" l="1"/>
  <c r="C84" i="1" s="1"/>
  <c r="C83" i="1"/>
</calcChain>
</file>

<file path=xl/sharedStrings.xml><?xml version="1.0" encoding="utf-8"?>
<sst xmlns="http://schemas.openxmlformats.org/spreadsheetml/2006/main" count="88" uniqueCount="60">
  <si>
    <t>den</t>
  </si>
  <si>
    <t>datum</t>
  </si>
  <si>
    <t>Jirka</t>
  </si>
  <si>
    <t>Slávek</t>
  </si>
  <si>
    <t>Lukáš</t>
  </si>
  <si>
    <t>Tomáš</t>
  </si>
  <si>
    <t>RC Klatovy</t>
  </si>
  <si>
    <r>
      <rPr>
        <b/>
        <i/>
        <sz val="14"/>
        <color rgb="FFFF0000"/>
        <rFont val="Comic Sans MS"/>
        <family val="4"/>
        <charset val="238"/>
      </rPr>
      <t>MČR</t>
    </r>
    <r>
      <rPr>
        <b/>
        <i/>
        <sz val="8"/>
        <color theme="3" tint="0.59999389629810485"/>
        <rFont val="Comic Sans MS"/>
        <family val="4"/>
        <charset val="238"/>
      </rPr>
      <t xml:space="preserve">
</t>
    </r>
    <r>
      <rPr>
        <b/>
        <i/>
        <sz val="10"/>
        <color theme="3" tint="0.59999389629810485"/>
        <rFont val="Comic Sans MS"/>
        <family val="4"/>
        <charset val="238"/>
      </rPr>
      <t xml:space="preserve">Large scale on road
</t>
    </r>
    <r>
      <rPr>
        <i/>
        <sz val="8"/>
        <color theme="3" tint="0.59999389629810485"/>
        <rFont val="Comic Sans MS"/>
        <family val="4"/>
        <charset val="238"/>
      </rPr>
      <t>(Míra Jurenka, Petr Rovný)</t>
    </r>
  </si>
  <si>
    <t>OnRoad</t>
  </si>
  <si>
    <t>OffRoad</t>
  </si>
  <si>
    <t>MRCUP</t>
  </si>
  <si>
    <t>Jirka Plzeň</t>
  </si>
  <si>
    <t>Poznámka</t>
  </si>
  <si>
    <t>týden</t>
  </si>
  <si>
    <t>MČR</t>
  </si>
  <si>
    <t>Plzeň</t>
  </si>
  <si>
    <r>
      <rPr>
        <b/>
        <i/>
        <sz val="8"/>
        <color rgb="FFFF0000"/>
        <rFont val="Comic Sans MS"/>
        <family val="4"/>
        <charset val="238"/>
      </rPr>
      <t>Zdenek Beneš</t>
    </r>
    <r>
      <rPr>
        <b/>
        <i/>
        <sz val="10"/>
        <color theme="3" tint="0.59999389629810485"/>
        <rFont val="Comic Sans MS"/>
        <family val="4"/>
        <charset val="238"/>
      </rPr>
      <t xml:space="preserve">
Team Rebels</t>
    </r>
  </si>
  <si>
    <t>Off road 1:8</t>
  </si>
  <si>
    <t>Rally electric 1:10</t>
  </si>
  <si>
    <t>On road IC</t>
  </si>
  <si>
    <t>1. Čelákovice OPEN 1/5 OnRoad</t>
  </si>
  <si>
    <t>1. Čelákovice OPEN Elektro 1/5, 1/10, 1/5 Moto, F1</t>
  </si>
  <si>
    <t>XRAY Racing Series</t>
  </si>
  <si>
    <t>brigáda</t>
  </si>
  <si>
    <t>velikonoce</t>
  </si>
  <si>
    <t>Velikonoce (4 dny pátek - pondělí)</t>
  </si>
  <si>
    <t>2. Čelákovice OPEN 1/5 OnRoad</t>
  </si>
  <si>
    <t>3. Čelákovice OPEN 1/5 OnRoad</t>
  </si>
  <si>
    <t>Otevřené sklepy Chvalovice</t>
  </si>
  <si>
    <t>4. Čelákovice OPEN 1/5 OnRoad</t>
  </si>
  <si>
    <t>4. Čelákovice OPEN Elektro 1/5, 1/10, 1/5 Moto, F1</t>
  </si>
  <si>
    <t>5. Čelákovice OPEN Elektro 1/5, 1/10, 1/5 Moto, F1</t>
  </si>
  <si>
    <t>6. Čelákovice OPEN Elektro 1/5, 1/10, 1/5 Moto, F1</t>
  </si>
  <si>
    <t>8. Čelákovice OPEN 1/5 OnRoad; závěr</t>
  </si>
  <si>
    <t>8. Čelákovice OPEN Elektro 1/5, 1/10, 1/5 Moto, F1; závěr</t>
  </si>
  <si>
    <t>2. Čelákovice OPEN Elektro 1/5, 1/10, 1/5 Moto, F1</t>
  </si>
  <si>
    <r>
      <rPr>
        <b/>
        <i/>
        <sz val="8"/>
        <color rgb="FFFF0000"/>
        <rFont val="Comic Sans MS"/>
        <family val="4"/>
        <charset val="238"/>
      </rPr>
      <t>Milan Let</t>
    </r>
    <r>
      <rPr>
        <b/>
        <i/>
        <sz val="10"/>
        <color theme="3" tint="0.59999389629810485"/>
        <rFont val="Comic Sans MS"/>
        <family val="4"/>
        <charset val="238"/>
      </rPr>
      <t xml:space="preserve">
</t>
    </r>
    <r>
      <rPr>
        <b/>
        <i/>
        <sz val="8"/>
        <color theme="3" tint="0.59999389629810485"/>
        <rFont val="Comic Sans MS"/>
        <family val="4"/>
        <charset val="238"/>
      </rPr>
      <t>Rakovník Off Road LS</t>
    </r>
  </si>
  <si>
    <r>
      <rPr>
        <b/>
        <i/>
        <sz val="8"/>
        <color rgb="FFFF0000"/>
        <rFont val="Comic Sans MS"/>
        <family val="4"/>
        <charset val="238"/>
      </rPr>
      <t>Míra Jurenka</t>
    </r>
    <r>
      <rPr>
        <b/>
        <i/>
        <sz val="8"/>
        <color theme="3" tint="0.59999389629810485"/>
        <rFont val="Comic Sans MS"/>
        <family val="4"/>
        <charset val="238"/>
      </rPr>
      <t xml:space="preserve">
Large scale on road</t>
    </r>
  </si>
  <si>
    <t>4 dny volna (+ pondělí + úterý)</t>
  </si>
  <si>
    <t>CZMS 1.</t>
  </si>
  <si>
    <t>CZMS 2.</t>
  </si>
  <si>
    <t>CZMS+warm-up MČR 3.</t>
  </si>
  <si>
    <t>MČR elektro Čelákovice</t>
  </si>
  <si>
    <t>MČR nitro Čelákovice</t>
  </si>
  <si>
    <t>CZMS 4.</t>
  </si>
  <si>
    <t>CZMS 5.</t>
  </si>
  <si>
    <t>MČR LS</t>
  </si>
  <si>
    <t>3. Čelákovice OPEN Elektro 1/5, 1/10, 1/5 Moto, F1</t>
  </si>
  <si>
    <t>6. Čelákovice OPEN 1/5 OnRoad</t>
  </si>
  <si>
    <t>7. Čelákovice OPEN 1/5 OnRoad</t>
  </si>
  <si>
    <t>7. Čelákovice OPEN Elektro 1/5, 1/10, 1/5 Moto, F1</t>
  </si>
  <si>
    <t>5. Čelákovice OPEN 1/5 OnRoad</t>
  </si>
  <si>
    <t>Putování ze sklepa do sklepa Velké Bílovice</t>
  </si>
  <si>
    <t>X</t>
  </si>
  <si>
    <r>
      <rPr>
        <b/>
        <sz val="16"/>
        <rFont val="Comic Sans MS"/>
        <family val="4"/>
        <charset val="238"/>
      </rPr>
      <t xml:space="preserve">Čelákovice 2021
</t>
    </r>
    <r>
      <rPr>
        <sz val="10"/>
        <rFont val="Comic Sans MS"/>
        <family val="4"/>
        <charset val="238"/>
      </rPr>
      <t>venkovní dráha</t>
    </r>
  </si>
  <si>
    <t>2021
-
léto</t>
  </si>
  <si>
    <r>
      <t xml:space="preserve">Marcel Dostál
</t>
    </r>
    <r>
      <rPr>
        <b/>
        <i/>
        <sz val="8"/>
        <color rgb="FF00B0F0"/>
        <rFont val="Comic Sans MS"/>
        <family val="4"/>
        <charset val="238"/>
      </rPr>
      <t>CZMS</t>
    </r>
  </si>
  <si>
    <t>CZMS 3. +warm-up MČR</t>
  </si>
  <si>
    <t>Krumlov</t>
  </si>
  <si>
    <t>Velké Bílovice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</si>
</sst>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4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Comic Sans MS"/>
      <family val="4"/>
      <charset val="238"/>
    </font>
    <font>
      <b/>
      <sz val="10"/>
      <name val="Comic Sans MS"/>
      <family val="4"/>
      <charset val="238"/>
    </font>
    <font>
      <b/>
      <sz val="16"/>
      <name val="Comic Sans MS"/>
      <family val="4"/>
      <charset val="238"/>
    </font>
    <font>
      <sz val="10"/>
      <name val="Comic Sans MS"/>
      <family val="4"/>
      <charset val="238"/>
    </font>
    <font>
      <b/>
      <i/>
      <sz val="10"/>
      <color theme="3" tint="0.59999389629810485"/>
      <name val="Comic Sans MS"/>
      <family val="4"/>
      <charset val="238"/>
    </font>
    <font>
      <b/>
      <i/>
      <sz val="8"/>
      <color theme="3" tint="0.59999389629810485"/>
      <name val="Comic Sans MS"/>
      <family val="4"/>
      <charset val="238"/>
    </font>
    <font>
      <b/>
      <i/>
      <sz val="8"/>
      <color rgb="FF00B0F0"/>
      <name val="Comic Sans MS"/>
      <family val="4"/>
      <charset val="238"/>
    </font>
    <font>
      <b/>
      <i/>
      <sz val="14"/>
      <color rgb="FFFF0000"/>
      <name val="Comic Sans MS"/>
      <family val="4"/>
      <charset val="238"/>
    </font>
    <font>
      <i/>
      <sz val="8"/>
      <color theme="3" tint="0.59999389629810485"/>
      <name val="Comic Sans MS"/>
      <family val="4"/>
      <charset val="238"/>
    </font>
    <font>
      <i/>
      <sz val="8"/>
      <name val="Comic Sans MS"/>
      <family val="4"/>
      <charset val="238"/>
    </font>
    <font>
      <i/>
      <sz val="10"/>
      <name val="Comic Sans MS"/>
      <family val="4"/>
      <charset val="238"/>
    </font>
    <font>
      <b/>
      <i/>
      <sz val="10"/>
      <color rgb="FF0070C0"/>
      <name val="Comic Sans MS"/>
      <family val="4"/>
      <charset val="238"/>
    </font>
    <font>
      <b/>
      <i/>
      <sz val="10"/>
      <color rgb="FFC00000"/>
      <name val="Comic Sans MS"/>
      <family val="4"/>
      <charset val="238"/>
    </font>
    <font>
      <b/>
      <i/>
      <sz val="10"/>
      <color rgb="FFFFC000"/>
      <name val="Comic Sans MS"/>
      <family val="4"/>
      <charset val="238"/>
    </font>
    <font>
      <b/>
      <i/>
      <sz val="10"/>
      <color rgb="FF00B050"/>
      <name val="Comic Sans MS"/>
      <family val="4"/>
      <charset val="238"/>
    </font>
    <font>
      <b/>
      <i/>
      <sz val="12"/>
      <color theme="3" tint="0.39997558519241921"/>
      <name val="Comic Sans MS"/>
      <family val="4"/>
      <charset val="238"/>
    </font>
    <font>
      <b/>
      <i/>
      <sz val="8"/>
      <color rgb="FF0070C0"/>
      <name val="Comic Sans MS"/>
      <family val="4"/>
      <charset val="238"/>
    </font>
    <font>
      <b/>
      <i/>
      <sz val="8"/>
      <color rgb="FF00B050"/>
      <name val="Comic Sans MS"/>
      <family val="4"/>
      <charset val="238"/>
    </font>
    <font>
      <b/>
      <i/>
      <sz val="8"/>
      <color rgb="FFFF0000"/>
      <name val="Comic Sans MS"/>
      <family val="4"/>
      <charset val="238"/>
    </font>
    <font>
      <b/>
      <sz val="12"/>
      <name val="Comic Sans MS"/>
      <family val="4"/>
      <charset val="238"/>
    </font>
    <font>
      <sz val="9"/>
      <name val="Comic Sans MS"/>
      <family val="4"/>
      <charset val="238"/>
    </font>
    <font>
      <i/>
      <sz val="9"/>
      <name val="Comic Sans MS"/>
      <family val="4"/>
      <charset val="238"/>
    </font>
    <font>
      <i/>
      <sz val="6"/>
      <name val="Comic Sans MS"/>
      <family val="4"/>
      <charset val="238"/>
    </font>
    <font>
      <i/>
      <sz val="6"/>
      <color rgb="FFFF0000"/>
      <name val="Comic Sans MS"/>
      <family val="4"/>
      <charset val="238"/>
    </font>
    <font>
      <b/>
      <i/>
      <sz val="9"/>
      <color rgb="FFFF0000"/>
      <name val="Comic Sans MS"/>
      <family val="4"/>
      <charset val="238"/>
    </font>
    <font>
      <b/>
      <i/>
      <sz val="8"/>
      <color theme="3" tint="0.39997558519241921"/>
      <name val="Comic Sans MS"/>
      <family val="4"/>
      <charset val="238"/>
    </font>
    <font>
      <i/>
      <sz val="10"/>
      <color rgb="FF7030A0"/>
      <name val="Comic Sans MS"/>
      <family val="4"/>
      <charset val="238"/>
    </font>
    <font>
      <b/>
      <i/>
      <sz val="9"/>
      <color rgb="FF0070C0"/>
      <name val="Comic Sans MS"/>
      <family val="4"/>
      <charset val="238"/>
    </font>
    <font>
      <i/>
      <sz val="7"/>
      <color theme="5"/>
      <name val="Comic Sans MS"/>
      <family val="4"/>
      <charset val="238"/>
    </font>
    <font>
      <b/>
      <i/>
      <sz val="10"/>
      <color rgb="FFFF0000"/>
      <name val="Comic Sans MS"/>
      <family val="4"/>
      <charset val="238"/>
    </font>
    <font>
      <b/>
      <i/>
      <sz val="9"/>
      <color rgb="FF00B050"/>
      <name val="Comic Sans MS"/>
      <family val="4"/>
      <charset val="238"/>
    </font>
    <font>
      <i/>
      <sz val="8"/>
      <color theme="4"/>
      <name val="Comic Sans MS"/>
      <family val="4"/>
      <charset val="238"/>
    </font>
    <font>
      <i/>
      <sz val="8"/>
      <color theme="5"/>
      <name val="Comic Sans MS"/>
      <family val="4"/>
      <charset val="238"/>
    </font>
    <font>
      <i/>
      <sz val="8"/>
      <color theme="3" tint="0.39997558519241921"/>
      <name val="Comic Sans MS"/>
      <family val="4"/>
      <charset val="238"/>
    </font>
    <font>
      <i/>
      <strike/>
      <sz val="6"/>
      <color rgb="FFFF0000"/>
      <name val="Comic Sans MS"/>
      <family val="4"/>
      <charset val="238"/>
    </font>
    <font>
      <i/>
      <sz val="10"/>
      <color rgb="FFFF0000"/>
      <name val="Comic Sans MS"/>
      <family val="4"/>
      <charset val="238"/>
    </font>
    <font>
      <i/>
      <sz val="10"/>
      <color rgb="FF0070C0"/>
      <name val="Comic Sans MS"/>
      <family val="4"/>
      <charset val="238"/>
    </font>
    <font>
      <i/>
      <sz val="10"/>
      <color rgb="FF92D050"/>
      <name val="Comic Sans MS"/>
      <family val="4"/>
      <charset val="238"/>
    </font>
    <font>
      <sz val="10"/>
      <name val="Arial CE"/>
      <charset val="238"/>
    </font>
    <font>
      <i/>
      <sz val="6"/>
      <color theme="5"/>
      <name val="Comic Sans MS"/>
      <family val="4"/>
      <charset val="238"/>
    </font>
    <font>
      <b/>
      <i/>
      <sz val="9"/>
      <color rgb="FF00B0F0"/>
      <name val="Comic Sans MS"/>
      <family val="4"/>
      <charset val="238"/>
    </font>
    <font>
      <i/>
      <sz val="8"/>
      <color rgb="FF00B0F0"/>
      <name val="Comic Sans MS"/>
      <family val="4"/>
      <charset val="238"/>
    </font>
  </fonts>
  <fills count="5">
    <fill>
      <patternFill patternType="none"/>
    </fill>
    <fill>
      <patternFill patternType="gray125"/>
    </fill>
    <fill>
      <patternFill patternType="lightGray">
        <fgColor rgb="FFFFFF9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40" fillId="0" borderId="0"/>
  </cellStyleXfs>
  <cellXfs count="143">
    <xf numFmtId="0" fontId="0" fillId="0" borderId="0" xfId="0"/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2" borderId="7" xfId="0" applyFont="1" applyFill="1" applyBorder="1" applyAlignment="1">
      <alignment vertical="center" textRotation="90"/>
    </xf>
    <xf numFmtId="0" fontId="19" fillId="2" borderId="7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1" fillId="3" borderId="9" xfId="0" applyNumberFormat="1" applyFont="1" applyFill="1" applyBorder="1" applyAlignment="1">
      <alignment vertical="center" textRotation="90"/>
    </xf>
    <xf numFmtId="0" fontId="3" fillId="0" borderId="11" xfId="0" applyFont="1" applyFill="1" applyBorder="1" applyAlignment="1">
      <alignment horizontal="center" vertical="center"/>
    </xf>
    <xf numFmtId="14" fontId="22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indent="1"/>
    </xf>
    <xf numFmtId="14" fontId="26" fillId="0" borderId="14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14" fontId="22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 indent="1"/>
    </xf>
    <xf numFmtId="14" fontId="26" fillId="0" borderId="17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14" fontId="22" fillId="0" borderId="21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 indent="1"/>
    </xf>
    <xf numFmtId="49" fontId="8" fillId="0" borderId="21" xfId="0" applyNumberFormat="1" applyFont="1" applyFill="1" applyBorder="1" applyAlignment="1">
      <alignment vertical="center"/>
    </xf>
    <xf numFmtId="49" fontId="27" fillId="0" borderId="21" xfId="0" applyNumberFormat="1" applyFont="1" applyFill="1" applyBorder="1" applyAlignment="1">
      <alignment horizontal="center" vertical="center" wrapText="1"/>
    </xf>
    <xf numFmtId="14" fontId="28" fillId="0" borderId="21" xfId="0" applyNumberFormat="1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left" vertical="center" indent="1"/>
    </xf>
    <xf numFmtId="0" fontId="31" fillId="0" borderId="17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14" fontId="26" fillId="0" borderId="21" xfId="0" applyNumberFormat="1" applyFont="1" applyFill="1" applyBorder="1" applyAlignment="1">
      <alignment horizontal="left" vertical="center"/>
    </xf>
    <xf numFmtId="0" fontId="33" fillId="0" borderId="23" xfId="0" applyFont="1" applyBorder="1" applyAlignment="1">
      <alignment horizontal="left" vertical="center" inden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indent="1"/>
    </xf>
    <xf numFmtId="0" fontId="34" fillId="0" borderId="23" xfId="0" applyFont="1" applyBorder="1" applyAlignment="1">
      <alignment horizontal="left" vertical="center" indent="1"/>
    </xf>
    <xf numFmtId="0" fontId="35" fillId="0" borderId="21" xfId="0" applyFont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4" fontId="22" fillId="0" borderId="28" xfId="0" applyNumberFormat="1" applyFont="1" applyFill="1" applyBorder="1" applyAlignment="1">
      <alignment horizontal="center" vertical="center"/>
    </xf>
    <xf numFmtId="14" fontId="26" fillId="0" borderId="28" xfId="0" applyNumberFormat="1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14" fontId="32" fillId="0" borderId="21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  <xf numFmtId="0" fontId="11" fillId="0" borderId="25" xfId="0" applyFont="1" applyFill="1" applyBorder="1" applyAlignment="1">
      <alignment horizontal="left" vertical="center" indent="1"/>
    </xf>
    <xf numFmtId="164" fontId="21" fillId="3" borderId="15" xfId="0" applyNumberFormat="1" applyFont="1" applyFill="1" applyBorder="1" applyAlignment="1">
      <alignment vertical="center" textRotation="90"/>
    </xf>
    <xf numFmtId="0" fontId="41" fillId="0" borderId="23" xfId="0" applyFont="1" applyBorder="1" applyAlignment="1">
      <alignment horizontal="left" vertical="center" indent="1"/>
    </xf>
    <xf numFmtId="0" fontId="9" fillId="2" borderId="2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4" fontId="42" fillId="0" borderId="2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vertical="center" wrapText="1"/>
    </xf>
    <xf numFmtId="0" fontId="43" fillId="0" borderId="21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" fontId="11" fillId="3" borderId="16" xfId="0" applyNumberFormat="1" applyFont="1" applyFill="1" applyBorder="1" applyAlignment="1">
      <alignment horizontal="center" vertical="center"/>
    </xf>
    <xf numFmtId="1" fontId="11" fillId="3" borderId="27" xfId="0" applyNumberFormat="1" applyFont="1" applyFill="1" applyBorder="1" applyAlignment="1">
      <alignment horizontal="center" vertical="center"/>
    </xf>
    <xf numFmtId="164" fontId="21" fillId="3" borderId="20" xfId="0" applyNumberFormat="1" applyFont="1" applyFill="1" applyBorder="1" applyAlignment="1">
      <alignment horizontal="center" vertical="center" textRotation="90"/>
    </xf>
    <xf numFmtId="164" fontId="21" fillId="3" borderId="9" xfId="0" applyNumberFormat="1" applyFont="1" applyFill="1" applyBorder="1" applyAlignment="1">
      <alignment horizontal="center" vertical="center" textRotation="90"/>
    </xf>
    <xf numFmtId="164" fontId="21" fillId="3" borderId="15" xfId="0" applyNumberFormat="1" applyFont="1" applyFill="1" applyBorder="1" applyAlignment="1">
      <alignment horizontal="center" vertical="center" textRotation="90"/>
    </xf>
    <xf numFmtId="164" fontId="21" fillId="3" borderId="20" xfId="0" applyNumberFormat="1" applyFont="1" applyFill="1" applyBorder="1" applyAlignment="1">
      <alignment vertical="center" textRotation="90"/>
    </xf>
    <xf numFmtId="0" fontId="14" fillId="0" borderId="2" xfId="0" applyFont="1" applyFill="1" applyBorder="1" applyAlignment="1">
      <alignment horizontal="center" vertical="center" textRotation="90"/>
    </xf>
    <xf numFmtId="0" fontId="14" fillId="0" borderId="6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center" vertical="center" textRotation="90"/>
    </xf>
    <xf numFmtId="0" fontId="16" fillId="0" borderId="2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textRotation="90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" fontId="11" fillId="3" borderId="1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/>
    </xf>
    <xf numFmtId="0" fontId="13" fillId="0" borderId="6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</cellXfs>
  <cellStyles count="3">
    <cellStyle name="Normální" xfId="0" builtinId="0"/>
    <cellStyle name="Normální 2" xfId="1"/>
    <cellStyle name="Normální 3" xfId="2"/>
  </cellStyles>
  <dxfs count="8"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tabSelected="1" view="pageBreakPreview" zoomScaleNormal="100" zoomScaleSheetLayoutView="100" workbookViewId="0">
      <pane xSplit="4" ySplit="2" topLeftCell="E18" activePane="bottomRight" state="frozen"/>
      <selection pane="topRight" activeCell="E1" sqref="E1"/>
      <selection pane="bottomLeft" activeCell="A2" sqref="A2"/>
      <selection pane="bottomRight" activeCell="E47" sqref="E47"/>
    </sheetView>
  </sheetViews>
  <sheetFormatPr defaultRowHeight="16.5" outlineLevelRow="1" outlineLevelCol="1" x14ac:dyDescent="0.2"/>
  <cols>
    <col min="1" max="1" width="6.140625" style="9" bestFit="1" customWidth="1"/>
    <col min="2" max="2" width="3.7109375" style="9" customWidth="1" outlineLevel="1"/>
    <col min="3" max="3" width="4.42578125" style="74" bestFit="1" customWidth="1"/>
    <col min="4" max="4" width="11" style="75" bestFit="1" customWidth="1"/>
    <col min="5" max="5" width="53.7109375" style="74" customWidth="1"/>
    <col min="6" max="7" width="3.28515625" style="76" hidden="1" customWidth="1" outlineLevel="1"/>
    <col min="8" max="9" width="3.28515625" style="77" hidden="1" customWidth="1" outlineLevel="1"/>
    <col min="10" max="10" width="3.28515625" style="78" hidden="1" customWidth="1" outlineLevel="1"/>
    <col min="11" max="11" width="3.28515625" style="77" hidden="1" customWidth="1" outlineLevel="1"/>
    <col min="12" max="12" width="20.85546875" style="79" bestFit="1" customWidth="1" outlineLevel="1"/>
    <col min="13" max="13" width="21.85546875" style="79" customWidth="1" outlineLevel="1"/>
    <col min="14" max="14" width="12.85546875" style="80" hidden="1" customWidth="1" outlineLevel="1"/>
    <col min="15" max="15" width="17.42578125" style="81" hidden="1" customWidth="1" outlineLevel="1"/>
    <col min="16" max="16" width="11.5703125" style="80" hidden="1" customWidth="1" outlineLevel="1"/>
    <col min="17" max="17" width="11.85546875" style="80" hidden="1" customWidth="1" outlineLevel="1"/>
    <col min="18" max="18" width="13.7109375" style="80" hidden="1" customWidth="1" outlineLevel="1"/>
    <col min="19" max="19" width="11" style="80" hidden="1" customWidth="1" outlineLevel="1"/>
    <col min="20" max="21" width="3.28515625" style="82" hidden="1" customWidth="1" outlineLevel="1"/>
    <col min="22" max="23" width="3.28515625" style="83" hidden="1" customWidth="1" outlineLevel="1"/>
    <col min="24" max="24" width="28.5703125" style="84" customWidth="1" outlineLevel="1"/>
    <col min="25" max="26" width="4.28515625" style="3" customWidth="1"/>
    <col min="27" max="27" width="0" style="3" hidden="1" customWidth="1"/>
    <col min="28" max="28" width="50.85546875" style="3" hidden="1" customWidth="1"/>
    <col min="29" max="30" width="0" style="3" hidden="1" customWidth="1"/>
    <col min="31" max="247" width="9.140625" style="3"/>
    <col min="248" max="248" width="9.140625" style="3" customWidth="1"/>
    <col min="249" max="249" width="9.140625" style="3"/>
    <col min="250" max="250" width="6" style="3" bestFit="1" customWidth="1"/>
    <col min="251" max="251" width="4.42578125" style="3" bestFit="1" customWidth="1"/>
    <col min="252" max="252" width="10.140625" style="3" bestFit="1" customWidth="1"/>
    <col min="253" max="253" width="36" style="3" bestFit="1" customWidth="1"/>
    <col min="254" max="254" width="11.28515625" style="3" bestFit="1" customWidth="1"/>
    <col min="255" max="503" width="9.140625" style="3"/>
    <col min="504" max="504" width="9.140625" style="3" customWidth="1"/>
    <col min="505" max="505" width="9.140625" style="3"/>
    <col min="506" max="506" width="6" style="3" bestFit="1" customWidth="1"/>
    <col min="507" max="507" width="4.42578125" style="3" bestFit="1" customWidth="1"/>
    <col min="508" max="508" width="10.140625" style="3" bestFit="1" customWidth="1"/>
    <col min="509" max="509" width="36" style="3" bestFit="1" customWidth="1"/>
    <col min="510" max="510" width="11.28515625" style="3" bestFit="1" customWidth="1"/>
    <col min="511" max="759" width="9.140625" style="3"/>
    <col min="760" max="760" width="9.140625" style="3" customWidth="1"/>
    <col min="761" max="761" width="9.140625" style="3"/>
    <col min="762" max="762" width="6" style="3" bestFit="1" customWidth="1"/>
    <col min="763" max="763" width="4.42578125" style="3" bestFit="1" customWidth="1"/>
    <col min="764" max="764" width="10.140625" style="3" bestFit="1" customWidth="1"/>
    <col min="765" max="765" width="36" style="3" bestFit="1" customWidth="1"/>
    <col min="766" max="766" width="11.28515625" style="3" bestFit="1" customWidth="1"/>
    <col min="767" max="1015" width="9.140625" style="3"/>
    <col min="1016" max="1016" width="9.140625" style="3" customWidth="1"/>
    <col min="1017" max="1017" width="9.140625" style="3"/>
    <col min="1018" max="1018" width="6" style="3" bestFit="1" customWidth="1"/>
    <col min="1019" max="1019" width="4.42578125" style="3" bestFit="1" customWidth="1"/>
    <col min="1020" max="1020" width="10.140625" style="3" bestFit="1" customWidth="1"/>
    <col min="1021" max="1021" width="36" style="3" bestFit="1" customWidth="1"/>
    <col min="1022" max="1022" width="11.28515625" style="3" bestFit="1" customWidth="1"/>
    <col min="1023" max="1271" width="9.140625" style="3"/>
    <col min="1272" max="1272" width="9.140625" style="3" customWidth="1"/>
    <col min="1273" max="1273" width="9.140625" style="3"/>
    <col min="1274" max="1274" width="6" style="3" bestFit="1" customWidth="1"/>
    <col min="1275" max="1275" width="4.42578125" style="3" bestFit="1" customWidth="1"/>
    <col min="1276" max="1276" width="10.140625" style="3" bestFit="1" customWidth="1"/>
    <col min="1277" max="1277" width="36" style="3" bestFit="1" customWidth="1"/>
    <col min="1278" max="1278" width="11.28515625" style="3" bestFit="1" customWidth="1"/>
    <col min="1279" max="1527" width="9.140625" style="3"/>
    <col min="1528" max="1528" width="9.140625" style="3" customWidth="1"/>
    <col min="1529" max="1529" width="9.140625" style="3"/>
    <col min="1530" max="1530" width="6" style="3" bestFit="1" customWidth="1"/>
    <col min="1531" max="1531" width="4.42578125" style="3" bestFit="1" customWidth="1"/>
    <col min="1532" max="1532" width="10.140625" style="3" bestFit="1" customWidth="1"/>
    <col min="1533" max="1533" width="36" style="3" bestFit="1" customWidth="1"/>
    <col min="1534" max="1534" width="11.28515625" style="3" bestFit="1" customWidth="1"/>
    <col min="1535" max="1783" width="9.140625" style="3"/>
    <col min="1784" max="1784" width="9.140625" style="3" customWidth="1"/>
    <col min="1785" max="1785" width="9.140625" style="3"/>
    <col min="1786" max="1786" width="6" style="3" bestFit="1" customWidth="1"/>
    <col min="1787" max="1787" width="4.42578125" style="3" bestFit="1" customWidth="1"/>
    <col min="1788" max="1788" width="10.140625" style="3" bestFit="1" customWidth="1"/>
    <col min="1789" max="1789" width="36" style="3" bestFit="1" customWidth="1"/>
    <col min="1790" max="1790" width="11.28515625" style="3" bestFit="1" customWidth="1"/>
    <col min="1791" max="2039" width="9.140625" style="3"/>
    <col min="2040" max="2040" width="9.140625" style="3" customWidth="1"/>
    <col min="2041" max="2041" width="9.140625" style="3"/>
    <col min="2042" max="2042" width="6" style="3" bestFit="1" customWidth="1"/>
    <col min="2043" max="2043" width="4.42578125" style="3" bestFit="1" customWidth="1"/>
    <col min="2044" max="2044" width="10.140625" style="3" bestFit="1" customWidth="1"/>
    <col min="2045" max="2045" width="36" style="3" bestFit="1" customWidth="1"/>
    <col min="2046" max="2046" width="11.28515625" style="3" bestFit="1" customWidth="1"/>
    <col min="2047" max="2295" width="9.140625" style="3"/>
    <col min="2296" max="2296" width="9.140625" style="3" customWidth="1"/>
    <col min="2297" max="2297" width="9.140625" style="3"/>
    <col min="2298" max="2298" width="6" style="3" bestFit="1" customWidth="1"/>
    <col min="2299" max="2299" width="4.42578125" style="3" bestFit="1" customWidth="1"/>
    <col min="2300" max="2300" width="10.140625" style="3" bestFit="1" customWidth="1"/>
    <col min="2301" max="2301" width="36" style="3" bestFit="1" customWidth="1"/>
    <col min="2302" max="2302" width="11.28515625" style="3" bestFit="1" customWidth="1"/>
    <col min="2303" max="2551" width="9.140625" style="3"/>
    <col min="2552" max="2552" width="9.140625" style="3" customWidth="1"/>
    <col min="2553" max="2553" width="9.140625" style="3"/>
    <col min="2554" max="2554" width="6" style="3" bestFit="1" customWidth="1"/>
    <col min="2555" max="2555" width="4.42578125" style="3" bestFit="1" customWidth="1"/>
    <col min="2556" max="2556" width="10.140625" style="3" bestFit="1" customWidth="1"/>
    <col min="2557" max="2557" width="36" style="3" bestFit="1" customWidth="1"/>
    <col min="2558" max="2558" width="11.28515625" style="3" bestFit="1" customWidth="1"/>
    <col min="2559" max="2807" width="9.140625" style="3"/>
    <col min="2808" max="2808" width="9.140625" style="3" customWidth="1"/>
    <col min="2809" max="2809" width="9.140625" style="3"/>
    <col min="2810" max="2810" width="6" style="3" bestFit="1" customWidth="1"/>
    <col min="2811" max="2811" width="4.42578125" style="3" bestFit="1" customWidth="1"/>
    <col min="2812" max="2812" width="10.140625" style="3" bestFit="1" customWidth="1"/>
    <col min="2813" max="2813" width="36" style="3" bestFit="1" customWidth="1"/>
    <col min="2814" max="2814" width="11.28515625" style="3" bestFit="1" customWidth="1"/>
    <col min="2815" max="3063" width="9.140625" style="3"/>
    <col min="3064" max="3064" width="9.140625" style="3" customWidth="1"/>
    <col min="3065" max="3065" width="9.140625" style="3"/>
    <col min="3066" max="3066" width="6" style="3" bestFit="1" customWidth="1"/>
    <col min="3067" max="3067" width="4.42578125" style="3" bestFit="1" customWidth="1"/>
    <col min="3068" max="3068" width="10.140625" style="3" bestFit="1" customWidth="1"/>
    <col min="3069" max="3069" width="36" style="3" bestFit="1" customWidth="1"/>
    <col min="3070" max="3070" width="11.28515625" style="3" bestFit="1" customWidth="1"/>
    <col min="3071" max="3319" width="9.140625" style="3"/>
    <col min="3320" max="3320" width="9.140625" style="3" customWidth="1"/>
    <col min="3321" max="3321" width="9.140625" style="3"/>
    <col min="3322" max="3322" width="6" style="3" bestFit="1" customWidth="1"/>
    <col min="3323" max="3323" width="4.42578125" style="3" bestFit="1" customWidth="1"/>
    <col min="3324" max="3324" width="10.140625" style="3" bestFit="1" customWidth="1"/>
    <col min="3325" max="3325" width="36" style="3" bestFit="1" customWidth="1"/>
    <col min="3326" max="3326" width="11.28515625" style="3" bestFit="1" customWidth="1"/>
    <col min="3327" max="3575" width="9.140625" style="3"/>
    <col min="3576" max="3576" width="9.140625" style="3" customWidth="1"/>
    <col min="3577" max="3577" width="9.140625" style="3"/>
    <col min="3578" max="3578" width="6" style="3" bestFit="1" customWidth="1"/>
    <col min="3579" max="3579" width="4.42578125" style="3" bestFit="1" customWidth="1"/>
    <col min="3580" max="3580" width="10.140625" style="3" bestFit="1" customWidth="1"/>
    <col min="3581" max="3581" width="36" style="3" bestFit="1" customWidth="1"/>
    <col min="3582" max="3582" width="11.28515625" style="3" bestFit="1" customWidth="1"/>
    <col min="3583" max="3831" width="9.140625" style="3"/>
    <col min="3832" max="3832" width="9.140625" style="3" customWidth="1"/>
    <col min="3833" max="3833" width="9.140625" style="3"/>
    <col min="3834" max="3834" width="6" style="3" bestFit="1" customWidth="1"/>
    <col min="3835" max="3835" width="4.42578125" style="3" bestFit="1" customWidth="1"/>
    <col min="3836" max="3836" width="10.140625" style="3" bestFit="1" customWidth="1"/>
    <col min="3837" max="3837" width="36" style="3" bestFit="1" customWidth="1"/>
    <col min="3838" max="3838" width="11.28515625" style="3" bestFit="1" customWidth="1"/>
    <col min="3839" max="4087" width="9.140625" style="3"/>
    <col min="4088" max="4088" width="9.140625" style="3" customWidth="1"/>
    <col min="4089" max="4089" width="9.140625" style="3"/>
    <col min="4090" max="4090" width="6" style="3" bestFit="1" customWidth="1"/>
    <col min="4091" max="4091" width="4.42578125" style="3" bestFit="1" customWidth="1"/>
    <col min="4092" max="4092" width="10.140625" style="3" bestFit="1" customWidth="1"/>
    <col min="4093" max="4093" width="36" style="3" bestFit="1" customWidth="1"/>
    <col min="4094" max="4094" width="11.28515625" style="3" bestFit="1" customWidth="1"/>
    <col min="4095" max="4343" width="9.140625" style="3"/>
    <col min="4344" max="4344" width="9.140625" style="3" customWidth="1"/>
    <col min="4345" max="4345" width="9.140625" style="3"/>
    <col min="4346" max="4346" width="6" style="3" bestFit="1" customWidth="1"/>
    <col min="4347" max="4347" width="4.42578125" style="3" bestFit="1" customWidth="1"/>
    <col min="4348" max="4348" width="10.140625" style="3" bestFit="1" customWidth="1"/>
    <col min="4349" max="4349" width="36" style="3" bestFit="1" customWidth="1"/>
    <col min="4350" max="4350" width="11.28515625" style="3" bestFit="1" customWidth="1"/>
    <col min="4351" max="4599" width="9.140625" style="3"/>
    <col min="4600" max="4600" width="9.140625" style="3" customWidth="1"/>
    <col min="4601" max="4601" width="9.140625" style="3"/>
    <col min="4602" max="4602" width="6" style="3" bestFit="1" customWidth="1"/>
    <col min="4603" max="4603" width="4.42578125" style="3" bestFit="1" customWidth="1"/>
    <col min="4604" max="4604" width="10.140625" style="3" bestFit="1" customWidth="1"/>
    <col min="4605" max="4605" width="36" style="3" bestFit="1" customWidth="1"/>
    <col min="4606" max="4606" width="11.28515625" style="3" bestFit="1" customWidth="1"/>
    <col min="4607" max="4855" width="9.140625" style="3"/>
    <col min="4856" max="4856" width="9.140625" style="3" customWidth="1"/>
    <col min="4857" max="4857" width="9.140625" style="3"/>
    <col min="4858" max="4858" width="6" style="3" bestFit="1" customWidth="1"/>
    <col min="4859" max="4859" width="4.42578125" style="3" bestFit="1" customWidth="1"/>
    <col min="4860" max="4860" width="10.140625" style="3" bestFit="1" customWidth="1"/>
    <col min="4861" max="4861" width="36" style="3" bestFit="1" customWidth="1"/>
    <col min="4862" max="4862" width="11.28515625" style="3" bestFit="1" customWidth="1"/>
    <col min="4863" max="5111" width="9.140625" style="3"/>
    <col min="5112" max="5112" width="9.140625" style="3" customWidth="1"/>
    <col min="5113" max="5113" width="9.140625" style="3"/>
    <col min="5114" max="5114" width="6" style="3" bestFit="1" customWidth="1"/>
    <col min="5115" max="5115" width="4.42578125" style="3" bestFit="1" customWidth="1"/>
    <col min="5116" max="5116" width="10.140625" style="3" bestFit="1" customWidth="1"/>
    <col min="5117" max="5117" width="36" style="3" bestFit="1" customWidth="1"/>
    <col min="5118" max="5118" width="11.28515625" style="3" bestFit="1" customWidth="1"/>
    <col min="5119" max="5367" width="9.140625" style="3"/>
    <col min="5368" max="5368" width="9.140625" style="3" customWidth="1"/>
    <col min="5369" max="5369" width="9.140625" style="3"/>
    <col min="5370" max="5370" width="6" style="3" bestFit="1" customWidth="1"/>
    <col min="5371" max="5371" width="4.42578125" style="3" bestFit="1" customWidth="1"/>
    <col min="5372" max="5372" width="10.140625" style="3" bestFit="1" customWidth="1"/>
    <col min="5373" max="5373" width="36" style="3" bestFit="1" customWidth="1"/>
    <col min="5374" max="5374" width="11.28515625" style="3" bestFit="1" customWidth="1"/>
    <col min="5375" max="5623" width="9.140625" style="3"/>
    <col min="5624" max="5624" width="9.140625" style="3" customWidth="1"/>
    <col min="5625" max="5625" width="9.140625" style="3"/>
    <col min="5626" max="5626" width="6" style="3" bestFit="1" customWidth="1"/>
    <col min="5627" max="5627" width="4.42578125" style="3" bestFit="1" customWidth="1"/>
    <col min="5628" max="5628" width="10.140625" style="3" bestFit="1" customWidth="1"/>
    <col min="5629" max="5629" width="36" style="3" bestFit="1" customWidth="1"/>
    <col min="5630" max="5630" width="11.28515625" style="3" bestFit="1" customWidth="1"/>
    <col min="5631" max="5879" width="9.140625" style="3"/>
    <col min="5880" max="5880" width="9.140625" style="3" customWidth="1"/>
    <col min="5881" max="5881" width="9.140625" style="3"/>
    <col min="5882" max="5882" width="6" style="3" bestFit="1" customWidth="1"/>
    <col min="5883" max="5883" width="4.42578125" style="3" bestFit="1" customWidth="1"/>
    <col min="5884" max="5884" width="10.140625" style="3" bestFit="1" customWidth="1"/>
    <col min="5885" max="5885" width="36" style="3" bestFit="1" customWidth="1"/>
    <col min="5886" max="5886" width="11.28515625" style="3" bestFit="1" customWidth="1"/>
    <col min="5887" max="6135" width="9.140625" style="3"/>
    <col min="6136" max="6136" width="9.140625" style="3" customWidth="1"/>
    <col min="6137" max="6137" width="9.140625" style="3"/>
    <col min="6138" max="6138" width="6" style="3" bestFit="1" customWidth="1"/>
    <col min="6139" max="6139" width="4.42578125" style="3" bestFit="1" customWidth="1"/>
    <col min="6140" max="6140" width="10.140625" style="3" bestFit="1" customWidth="1"/>
    <col min="6141" max="6141" width="36" style="3" bestFit="1" customWidth="1"/>
    <col min="6142" max="6142" width="11.28515625" style="3" bestFit="1" customWidth="1"/>
    <col min="6143" max="6391" width="9.140625" style="3"/>
    <col min="6392" max="6392" width="9.140625" style="3" customWidth="1"/>
    <col min="6393" max="6393" width="9.140625" style="3"/>
    <col min="6394" max="6394" width="6" style="3" bestFit="1" customWidth="1"/>
    <col min="6395" max="6395" width="4.42578125" style="3" bestFit="1" customWidth="1"/>
    <col min="6396" max="6396" width="10.140625" style="3" bestFit="1" customWidth="1"/>
    <col min="6397" max="6397" width="36" style="3" bestFit="1" customWidth="1"/>
    <col min="6398" max="6398" width="11.28515625" style="3" bestFit="1" customWidth="1"/>
    <col min="6399" max="6647" width="9.140625" style="3"/>
    <col min="6648" max="6648" width="9.140625" style="3" customWidth="1"/>
    <col min="6649" max="6649" width="9.140625" style="3"/>
    <col min="6650" max="6650" width="6" style="3" bestFit="1" customWidth="1"/>
    <col min="6651" max="6651" width="4.42578125" style="3" bestFit="1" customWidth="1"/>
    <col min="6652" max="6652" width="10.140625" style="3" bestFit="1" customWidth="1"/>
    <col min="6653" max="6653" width="36" style="3" bestFit="1" customWidth="1"/>
    <col min="6654" max="6654" width="11.28515625" style="3" bestFit="1" customWidth="1"/>
    <col min="6655" max="6903" width="9.140625" style="3"/>
    <col min="6904" max="6904" width="9.140625" style="3" customWidth="1"/>
    <col min="6905" max="6905" width="9.140625" style="3"/>
    <col min="6906" max="6906" width="6" style="3" bestFit="1" customWidth="1"/>
    <col min="6907" max="6907" width="4.42578125" style="3" bestFit="1" customWidth="1"/>
    <col min="6908" max="6908" width="10.140625" style="3" bestFit="1" customWidth="1"/>
    <col min="6909" max="6909" width="36" style="3" bestFit="1" customWidth="1"/>
    <col min="6910" max="6910" width="11.28515625" style="3" bestFit="1" customWidth="1"/>
    <col min="6911" max="7159" width="9.140625" style="3"/>
    <col min="7160" max="7160" width="9.140625" style="3" customWidth="1"/>
    <col min="7161" max="7161" width="9.140625" style="3"/>
    <col min="7162" max="7162" width="6" style="3" bestFit="1" customWidth="1"/>
    <col min="7163" max="7163" width="4.42578125" style="3" bestFit="1" customWidth="1"/>
    <col min="7164" max="7164" width="10.140625" style="3" bestFit="1" customWidth="1"/>
    <col min="7165" max="7165" width="36" style="3" bestFit="1" customWidth="1"/>
    <col min="7166" max="7166" width="11.28515625" style="3" bestFit="1" customWidth="1"/>
    <col min="7167" max="7415" width="9.140625" style="3"/>
    <col min="7416" max="7416" width="9.140625" style="3" customWidth="1"/>
    <col min="7417" max="7417" width="9.140625" style="3"/>
    <col min="7418" max="7418" width="6" style="3" bestFit="1" customWidth="1"/>
    <col min="7419" max="7419" width="4.42578125" style="3" bestFit="1" customWidth="1"/>
    <col min="7420" max="7420" width="10.140625" style="3" bestFit="1" customWidth="1"/>
    <col min="7421" max="7421" width="36" style="3" bestFit="1" customWidth="1"/>
    <col min="7422" max="7422" width="11.28515625" style="3" bestFit="1" customWidth="1"/>
    <col min="7423" max="7671" width="9.140625" style="3"/>
    <col min="7672" max="7672" width="9.140625" style="3" customWidth="1"/>
    <col min="7673" max="7673" width="9.140625" style="3"/>
    <col min="7674" max="7674" width="6" style="3" bestFit="1" customWidth="1"/>
    <col min="7675" max="7675" width="4.42578125" style="3" bestFit="1" customWidth="1"/>
    <col min="7676" max="7676" width="10.140625" style="3" bestFit="1" customWidth="1"/>
    <col min="7677" max="7677" width="36" style="3" bestFit="1" customWidth="1"/>
    <col min="7678" max="7678" width="11.28515625" style="3" bestFit="1" customWidth="1"/>
    <col min="7679" max="7927" width="9.140625" style="3"/>
    <col min="7928" max="7928" width="9.140625" style="3" customWidth="1"/>
    <col min="7929" max="7929" width="9.140625" style="3"/>
    <col min="7930" max="7930" width="6" style="3" bestFit="1" customWidth="1"/>
    <col min="7931" max="7931" width="4.42578125" style="3" bestFit="1" customWidth="1"/>
    <col min="7932" max="7932" width="10.140625" style="3" bestFit="1" customWidth="1"/>
    <col min="7933" max="7933" width="36" style="3" bestFit="1" customWidth="1"/>
    <col min="7934" max="7934" width="11.28515625" style="3" bestFit="1" customWidth="1"/>
    <col min="7935" max="8183" width="9.140625" style="3"/>
    <col min="8184" max="8184" width="9.140625" style="3" customWidth="1"/>
    <col min="8185" max="8185" width="9.140625" style="3"/>
    <col min="8186" max="8186" width="6" style="3" bestFit="1" customWidth="1"/>
    <col min="8187" max="8187" width="4.42578125" style="3" bestFit="1" customWidth="1"/>
    <col min="8188" max="8188" width="10.140625" style="3" bestFit="1" customWidth="1"/>
    <col min="8189" max="8189" width="36" style="3" bestFit="1" customWidth="1"/>
    <col min="8190" max="8190" width="11.28515625" style="3" bestFit="1" customWidth="1"/>
    <col min="8191" max="8439" width="9.140625" style="3"/>
    <col min="8440" max="8440" width="9.140625" style="3" customWidth="1"/>
    <col min="8441" max="8441" width="9.140625" style="3"/>
    <col min="8442" max="8442" width="6" style="3" bestFit="1" customWidth="1"/>
    <col min="8443" max="8443" width="4.42578125" style="3" bestFit="1" customWidth="1"/>
    <col min="8444" max="8444" width="10.140625" style="3" bestFit="1" customWidth="1"/>
    <col min="8445" max="8445" width="36" style="3" bestFit="1" customWidth="1"/>
    <col min="8446" max="8446" width="11.28515625" style="3" bestFit="1" customWidth="1"/>
    <col min="8447" max="8695" width="9.140625" style="3"/>
    <col min="8696" max="8696" width="9.140625" style="3" customWidth="1"/>
    <col min="8697" max="8697" width="9.140625" style="3"/>
    <col min="8698" max="8698" width="6" style="3" bestFit="1" customWidth="1"/>
    <col min="8699" max="8699" width="4.42578125" style="3" bestFit="1" customWidth="1"/>
    <col min="8700" max="8700" width="10.140625" style="3" bestFit="1" customWidth="1"/>
    <col min="8701" max="8701" width="36" style="3" bestFit="1" customWidth="1"/>
    <col min="8702" max="8702" width="11.28515625" style="3" bestFit="1" customWidth="1"/>
    <col min="8703" max="8951" width="9.140625" style="3"/>
    <col min="8952" max="8952" width="9.140625" style="3" customWidth="1"/>
    <col min="8953" max="8953" width="9.140625" style="3"/>
    <col min="8954" max="8954" width="6" style="3" bestFit="1" customWidth="1"/>
    <col min="8955" max="8955" width="4.42578125" style="3" bestFit="1" customWidth="1"/>
    <col min="8956" max="8956" width="10.140625" style="3" bestFit="1" customWidth="1"/>
    <col min="8957" max="8957" width="36" style="3" bestFit="1" customWidth="1"/>
    <col min="8958" max="8958" width="11.28515625" style="3" bestFit="1" customWidth="1"/>
    <col min="8959" max="9207" width="9.140625" style="3"/>
    <col min="9208" max="9208" width="9.140625" style="3" customWidth="1"/>
    <col min="9209" max="9209" width="9.140625" style="3"/>
    <col min="9210" max="9210" width="6" style="3" bestFit="1" customWidth="1"/>
    <col min="9211" max="9211" width="4.42578125" style="3" bestFit="1" customWidth="1"/>
    <col min="9212" max="9212" width="10.140625" style="3" bestFit="1" customWidth="1"/>
    <col min="9213" max="9213" width="36" style="3" bestFit="1" customWidth="1"/>
    <col min="9214" max="9214" width="11.28515625" style="3" bestFit="1" customWidth="1"/>
    <col min="9215" max="9463" width="9.140625" style="3"/>
    <col min="9464" max="9464" width="9.140625" style="3" customWidth="1"/>
    <col min="9465" max="9465" width="9.140625" style="3"/>
    <col min="9466" max="9466" width="6" style="3" bestFit="1" customWidth="1"/>
    <col min="9467" max="9467" width="4.42578125" style="3" bestFit="1" customWidth="1"/>
    <col min="9468" max="9468" width="10.140625" style="3" bestFit="1" customWidth="1"/>
    <col min="9469" max="9469" width="36" style="3" bestFit="1" customWidth="1"/>
    <col min="9470" max="9470" width="11.28515625" style="3" bestFit="1" customWidth="1"/>
    <col min="9471" max="9719" width="9.140625" style="3"/>
    <col min="9720" max="9720" width="9.140625" style="3" customWidth="1"/>
    <col min="9721" max="9721" width="9.140625" style="3"/>
    <col min="9722" max="9722" width="6" style="3" bestFit="1" customWidth="1"/>
    <col min="9723" max="9723" width="4.42578125" style="3" bestFit="1" customWidth="1"/>
    <col min="9724" max="9724" width="10.140625" style="3" bestFit="1" customWidth="1"/>
    <col min="9725" max="9725" width="36" style="3" bestFit="1" customWidth="1"/>
    <col min="9726" max="9726" width="11.28515625" style="3" bestFit="1" customWidth="1"/>
    <col min="9727" max="9975" width="9.140625" style="3"/>
    <col min="9976" max="9976" width="9.140625" style="3" customWidth="1"/>
    <col min="9977" max="9977" width="9.140625" style="3"/>
    <col min="9978" max="9978" width="6" style="3" bestFit="1" customWidth="1"/>
    <col min="9979" max="9979" width="4.42578125" style="3" bestFit="1" customWidth="1"/>
    <col min="9980" max="9980" width="10.140625" style="3" bestFit="1" customWidth="1"/>
    <col min="9981" max="9981" width="36" style="3" bestFit="1" customWidth="1"/>
    <col min="9982" max="9982" width="11.28515625" style="3" bestFit="1" customWidth="1"/>
    <col min="9983" max="10231" width="9.140625" style="3"/>
    <col min="10232" max="10232" width="9.140625" style="3" customWidth="1"/>
    <col min="10233" max="10233" width="9.140625" style="3"/>
    <col min="10234" max="10234" width="6" style="3" bestFit="1" customWidth="1"/>
    <col min="10235" max="10235" width="4.42578125" style="3" bestFit="1" customWidth="1"/>
    <col min="10236" max="10236" width="10.140625" style="3" bestFit="1" customWidth="1"/>
    <col min="10237" max="10237" width="36" style="3" bestFit="1" customWidth="1"/>
    <col min="10238" max="10238" width="11.28515625" style="3" bestFit="1" customWidth="1"/>
    <col min="10239" max="10487" width="9.140625" style="3"/>
    <col min="10488" max="10488" width="9.140625" style="3" customWidth="1"/>
    <col min="10489" max="10489" width="9.140625" style="3"/>
    <col min="10490" max="10490" width="6" style="3" bestFit="1" customWidth="1"/>
    <col min="10491" max="10491" width="4.42578125" style="3" bestFit="1" customWidth="1"/>
    <col min="10492" max="10492" width="10.140625" style="3" bestFit="1" customWidth="1"/>
    <col min="10493" max="10493" width="36" style="3" bestFit="1" customWidth="1"/>
    <col min="10494" max="10494" width="11.28515625" style="3" bestFit="1" customWidth="1"/>
    <col min="10495" max="10743" width="9.140625" style="3"/>
    <col min="10744" max="10744" width="9.140625" style="3" customWidth="1"/>
    <col min="10745" max="10745" width="9.140625" style="3"/>
    <col min="10746" max="10746" width="6" style="3" bestFit="1" customWidth="1"/>
    <col min="10747" max="10747" width="4.42578125" style="3" bestFit="1" customWidth="1"/>
    <col min="10748" max="10748" width="10.140625" style="3" bestFit="1" customWidth="1"/>
    <col min="10749" max="10749" width="36" style="3" bestFit="1" customWidth="1"/>
    <col min="10750" max="10750" width="11.28515625" style="3" bestFit="1" customWidth="1"/>
    <col min="10751" max="10999" width="9.140625" style="3"/>
    <col min="11000" max="11000" width="9.140625" style="3" customWidth="1"/>
    <col min="11001" max="11001" width="9.140625" style="3"/>
    <col min="11002" max="11002" width="6" style="3" bestFit="1" customWidth="1"/>
    <col min="11003" max="11003" width="4.42578125" style="3" bestFit="1" customWidth="1"/>
    <col min="11004" max="11004" width="10.140625" style="3" bestFit="1" customWidth="1"/>
    <col min="11005" max="11005" width="36" style="3" bestFit="1" customWidth="1"/>
    <col min="11006" max="11006" width="11.28515625" style="3" bestFit="1" customWidth="1"/>
    <col min="11007" max="11255" width="9.140625" style="3"/>
    <col min="11256" max="11256" width="9.140625" style="3" customWidth="1"/>
    <col min="11257" max="11257" width="9.140625" style="3"/>
    <col min="11258" max="11258" width="6" style="3" bestFit="1" customWidth="1"/>
    <col min="11259" max="11259" width="4.42578125" style="3" bestFit="1" customWidth="1"/>
    <col min="11260" max="11260" width="10.140625" style="3" bestFit="1" customWidth="1"/>
    <col min="11261" max="11261" width="36" style="3" bestFit="1" customWidth="1"/>
    <col min="11262" max="11262" width="11.28515625" style="3" bestFit="1" customWidth="1"/>
    <col min="11263" max="11511" width="9.140625" style="3"/>
    <col min="11512" max="11512" width="9.140625" style="3" customWidth="1"/>
    <col min="11513" max="11513" width="9.140625" style="3"/>
    <col min="11514" max="11514" width="6" style="3" bestFit="1" customWidth="1"/>
    <col min="11515" max="11515" width="4.42578125" style="3" bestFit="1" customWidth="1"/>
    <col min="11516" max="11516" width="10.140625" style="3" bestFit="1" customWidth="1"/>
    <col min="11517" max="11517" width="36" style="3" bestFit="1" customWidth="1"/>
    <col min="11518" max="11518" width="11.28515625" style="3" bestFit="1" customWidth="1"/>
    <col min="11519" max="11767" width="9.140625" style="3"/>
    <col min="11768" max="11768" width="9.140625" style="3" customWidth="1"/>
    <col min="11769" max="11769" width="9.140625" style="3"/>
    <col min="11770" max="11770" width="6" style="3" bestFit="1" customWidth="1"/>
    <col min="11771" max="11771" width="4.42578125" style="3" bestFit="1" customWidth="1"/>
    <col min="11772" max="11772" width="10.140625" style="3" bestFit="1" customWidth="1"/>
    <col min="11773" max="11773" width="36" style="3" bestFit="1" customWidth="1"/>
    <col min="11774" max="11774" width="11.28515625" style="3" bestFit="1" customWidth="1"/>
    <col min="11775" max="12023" width="9.140625" style="3"/>
    <col min="12024" max="12024" width="9.140625" style="3" customWidth="1"/>
    <col min="12025" max="12025" width="9.140625" style="3"/>
    <col min="12026" max="12026" width="6" style="3" bestFit="1" customWidth="1"/>
    <col min="12027" max="12027" width="4.42578125" style="3" bestFit="1" customWidth="1"/>
    <col min="12028" max="12028" width="10.140625" style="3" bestFit="1" customWidth="1"/>
    <col min="12029" max="12029" width="36" style="3" bestFit="1" customWidth="1"/>
    <col min="12030" max="12030" width="11.28515625" style="3" bestFit="1" customWidth="1"/>
    <col min="12031" max="12279" width="9.140625" style="3"/>
    <col min="12280" max="12280" width="9.140625" style="3" customWidth="1"/>
    <col min="12281" max="12281" width="9.140625" style="3"/>
    <col min="12282" max="12282" width="6" style="3" bestFit="1" customWidth="1"/>
    <col min="12283" max="12283" width="4.42578125" style="3" bestFit="1" customWidth="1"/>
    <col min="12284" max="12284" width="10.140625" style="3" bestFit="1" customWidth="1"/>
    <col min="12285" max="12285" width="36" style="3" bestFit="1" customWidth="1"/>
    <col min="12286" max="12286" width="11.28515625" style="3" bestFit="1" customWidth="1"/>
    <col min="12287" max="12535" width="9.140625" style="3"/>
    <col min="12536" max="12536" width="9.140625" style="3" customWidth="1"/>
    <col min="12537" max="12537" width="9.140625" style="3"/>
    <col min="12538" max="12538" width="6" style="3" bestFit="1" customWidth="1"/>
    <col min="12539" max="12539" width="4.42578125" style="3" bestFit="1" customWidth="1"/>
    <col min="12540" max="12540" width="10.140625" style="3" bestFit="1" customWidth="1"/>
    <col min="12541" max="12541" width="36" style="3" bestFit="1" customWidth="1"/>
    <col min="12542" max="12542" width="11.28515625" style="3" bestFit="1" customWidth="1"/>
    <col min="12543" max="12791" width="9.140625" style="3"/>
    <col min="12792" max="12792" width="9.140625" style="3" customWidth="1"/>
    <col min="12793" max="12793" width="9.140625" style="3"/>
    <col min="12794" max="12794" width="6" style="3" bestFit="1" customWidth="1"/>
    <col min="12795" max="12795" width="4.42578125" style="3" bestFit="1" customWidth="1"/>
    <col min="12796" max="12796" width="10.140625" style="3" bestFit="1" customWidth="1"/>
    <col min="12797" max="12797" width="36" style="3" bestFit="1" customWidth="1"/>
    <col min="12798" max="12798" width="11.28515625" style="3" bestFit="1" customWidth="1"/>
    <col min="12799" max="13047" width="9.140625" style="3"/>
    <col min="13048" max="13048" width="9.140625" style="3" customWidth="1"/>
    <col min="13049" max="13049" width="9.140625" style="3"/>
    <col min="13050" max="13050" width="6" style="3" bestFit="1" customWidth="1"/>
    <col min="13051" max="13051" width="4.42578125" style="3" bestFit="1" customWidth="1"/>
    <col min="13052" max="13052" width="10.140625" style="3" bestFit="1" customWidth="1"/>
    <col min="13053" max="13053" width="36" style="3" bestFit="1" customWidth="1"/>
    <col min="13054" max="13054" width="11.28515625" style="3" bestFit="1" customWidth="1"/>
    <col min="13055" max="13303" width="9.140625" style="3"/>
    <col min="13304" max="13304" width="9.140625" style="3" customWidth="1"/>
    <col min="13305" max="13305" width="9.140625" style="3"/>
    <col min="13306" max="13306" width="6" style="3" bestFit="1" customWidth="1"/>
    <col min="13307" max="13307" width="4.42578125" style="3" bestFit="1" customWidth="1"/>
    <col min="13308" max="13308" width="10.140625" style="3" bestFit="1" customWidth="1"/>
    <col min="13309" max="13309" width="36" style="3" bestFit="1" customWidth="1"/>
    <col min="13310" max="13310" width="11.28515625" style="3" bestFit="1" customWidth="1"/>
    <col min="13311" max="13559" width="9.140625" style="3"/>
    <col min="13560" max="13560" width="9.140625" style="3" customWidth="1"/>
    <col min="13561" max="13561" width="9.140625" style="3"/>
    <col min="13562" max="13562" width="6" style="3" bestFit="1" customWidth="1"/>
    <col min="13563" max="13563" width="4.42578125" style="3" bestFit="1" customWidth="1"/>
    <col min="13564" max="13564" width="10.140625" style="3" bestFit="1" customWidth="1"/>
    <col min="13565" max="13565" width="36" style="3" bestFit="1" customWidth="1"/>
    <col min="13566" max="13566" width="11.28515625" style="3" bestFit="1" customWidth="1"/>
    <col min="13567" max="13815" width="9.140625" style="3"/>
    <col min="13816" max="13816" width="9.140625" style="3" customWidth="1"/>
    <col min="13817" max="13817" width="9.140625" style="3"/>
    <col min="13818" max="13818" width="6" style="3" bestFit="1" customWidth="1"/>
    <col min="13819" max="13819" width="4.42578125" style="3" bestFit="1" customWidth="1"/>
    <col min="13820" max="13820" width="10.140625" style="3" bestFit="1" customWidth="1"/>
    <col min="13821" max="13821" width="36" style="3" bestFit="1" customWidth="1"/>
    <col min="13822" max="13822" width="11.28515625" style="3" bestFit="1" customWidth="1"/>
    <col min="13823" max="14071" width="9.140625" style="3"/>
    <col min="14072" max="14072" width="9.140625" style="3" customWidth="1"/>
    <col min="14073" max="14073" width="9.140625" style="3"/>
    <col min="14074" max="14074" width="6" style="3" bestFit="1" customWidth="1"/>
    <col min="14075" max="14075" width="4.42578125" style="3" bestFit="1" customWidth="1"/>
    <col min="14076" max="14076" width="10.140625" style="3" bestFit="1" customWidth="1"/>
    <col min="14077" max="14077" width="36" style="3" bestFit="1" customWidth="1"/>
    <col min="14078" max="14078" width="11.28515625" style="3" bestFit="1" customWidth="1"/>
    <col min="14079" max="14327" width="9.140625" style="3"/>
    <col min="14328" max="14328" width="9.140625" style="3" customWidth="1"/>
    <col min="14329" max="14329" width="9.140625" style="3"/>
    <col min="14330" max="14330" width="6" style="3" bestFit="1" customWidth="1"/>
    <col min="14331" max="14331" width="4.42578125" style="3" bestFit="1" customWidth="1"/>
    <col min="14332" max="14332" width="10.140625" style="3" bestFit="1" customWidth="1"/>
    <col min="14333" max="14333" width="36" style="3" bestFit="1" customWidth="1"/>
    <col min="14334" max="14334" width="11.28515625" style="3" bestFit="1" customWidth="1"/>
    <col min="14335" max="14583" width="9.140625" style="3"/>
    <col min="14584" max="14584" width="9.140625" style="3" customWidth="1"/>
    <col min="14585" max="14585" width="9.140625" style="3"/>
    <col min="14586" max="14586" width="6" style="3" bestFit="1" customWidth="1"/>
    <col min="14587" max="14587" width="4.42578125" style="3" bestFit="1" customWidth="1"/>
    <col min="14588" max="14588" width="10.140625" style="3" bestFit="1" customWidth="1"/>
    <col min="14589" max="14589" width="36" style="3" bestFit="1" customWidth="1"/>
    <col min="14590" max="14590" width="11.28515625" style="3" bestFit="1" customWidth="1"/>
    <col min="14591" max="14839" width="9.140625" style="3"/>
    <col min="14840" max="14840" width="9.140625" style="3" customWidth="1"/>
    <col min="14841" max="14841" width="9.140625" style="3"/>
    <col min="14842" max="14842" width="6" style="3" bestFit="1" customWidth="1"/>
    <col min="14843" max="14843" width="4.42578125" style="3" bestFit="1" customWidth="1"/>
    <col min="14844" max="14844" width="10.140625" style="3" bestFit="1" customWidth="1"/>
    <col min="14845" max="14845" width="36" style="3" bestFit="1" customWidth="1"/>
    <col min="14846" max="14846" width="11.28515625" style="3" bestFit="1" customWidth="1"/>
    <col min="14847" max="15095" width="9.140625" style="3"/>
    <col min="15096" max="15096" width="9.140625" style="3" customWidth="1"/>
    <col min="15097" max="15097" width="9.140625" style="3"/>
    <col min="15098" max="15098" width="6" style="3" bestFit="1" customWidth="1"/>
    <col min="15099" max="15099" width="4.42578125" style="3" bestFit="1" customWidth="1"/>
    <col min="15100" max="15100" width="10.140625" style="3" bestFit="1" customWidth="1"/>
    <col min="15101" max="15101" width="36" style="3" bestFit="1" customWidth="1"/>
    <col min="15102" max="15102" width="11.28515625" style="3" bestFit="1" customWidth="1"/>
    <col min="15103" max="15351" width="9.140625" style="3"/>
    <col min="15352" max="15352" width="9.140625" style="3" customWidth="1"/>
    <col min="15353" max="15353" width="9.140625" style="3"/>
    <col min="15354" max="15354" width="6" style="3" bestFit="1" customWidth="1"/>
    <col min="15355" max="15355" width="4.42578125" style="3" bestFit="1" customWidth="1"/>
    <col min="15356" max="15356" width="10.140625" style="3" bestFit="1" customWidth="1"/>
    <col min="15357" max="15357" width="36" style="3" bestFit="1" customWidth="1"/>
    <col min="15358" max="15358" width="11.28515625" style="3" bestFit="1" customWidth="1"/>
    <col min="15359" max="15607" width="9.140625" style="3"/>
    <col min="15608" max="15608" width="9.140625" style="3" customWidth="1"/>
    <col min="15609" max="15609" width="9.140625" style="3"/>
    <col min="15610" max="15610" width="6" style="3" bestFit="1" customWidth="1"/>
    <col min="15611" max="15611" width="4.42578125" style="3" bestFit="1" customWidth="1"/>
    <col min="15612" max="15612" width="10.140625" style="3" bestFit="1" customWidth="1"/>
    <col min="15613" max="15613" width="36" style="3" bestFit="1" customWidth="1"/>
    <col min="15614" max="15614" width="11.28515625" style="3" bestFit="1" customWidth="1"/>
    <col min="15615" max="15863" width="9.140625" style="3"/>
    <col min="15864" max="15864" width="9.140625" style="3" customWidth="1"/>
    <col min="15865" max="15865" width="9.140625" style="3"/>
    <col min="15866" max="15866" width="6" style="3" bestFit="1" customWidth="1"/>
    <col min="15867" max="15867" width="4.42578125" style="3" bestFit="1" customWidth="1"/>
    <col min="15868" max="15868" width="10.140625" style="3" bestFit="1" customWidth="1"/>
    <col min="15869" max="15869" width="36" style="3" bestFit="1" customWidth="1"/>
    <col min="15870" max="15870" width="11.28515625" style="3" bestFit="1" customWidth="1"/>
    <col min="15871" max="16119" width="9.140625" style="3"/>
    <col min="16120" max="16120" width="9.140625" style="3" customWidth="1"/>
    <col min="16121" max="16121" width="9.140625" style="3"/>
    <col min="16122" max="16122" width="6" style="3" bestFit="1" customWidth="1"/>
    <col min="16123" max="16123" width="4.42578125" style="3" bestFit="1" customWidth="1"/>
    <col min="16124" max="16124" width="10.140625" style="3" bestFit="1" customWidth="1"/>
    <col min="16125" max="16125" width="36" style="3" bestFit="1" customWidth="1"/>
    <col min="16126" max="16126" width="11.28515625" style="3" bestFit="1" customWidth="1"/>
    <col min="16127" max="16384" width="9.140625" style="3"/>
  </cols>
  <sheetData>
    <row r="1" spans="1:28" ht="35.1" customHeight="1" thickTop="1" x14ac:dyDescent="0.2">
      <c r="A1" s="139" t="s">
        <v>55</v>
      </c>
      <c r="B1" s="141" t="s">
        <v>13</v>
      </c>
      <c r="C1" s="135" t="s">
        <v>0</v>
      </c>
      <c r="D1" s="135" t="s">
        <v>1</v>
      </c>
      <c r="E1" s="137" t="s">
        <v>54</v>
      </c>
      <c r="F1" s="125" t="s">
        <v>2</v>
      </c>
      <c r="G1" s="125"/>
      <c r="H1" s="127" t="s">
        <v>3</v>
      </c>
      <c r="I1" s="125" t="s">
        <v>4</v>
      </c>
      <c r="J1" s="127" t="s">
        <v>5</v>
      </c>
      <c r="K1" s="127" t="s">
        <v>6</v>
      </c>
      <c r="L1" s="129" t="s">
        <v>56</v>
      </c>
      <c r="M1" s="131" t="s">
        <v>7</v>
      </c>
      <c r="N1" s="1"/>
      <c r="O1" s="2"/>
      <c r="P1" s="1"/>
      <c r="Q1" s="1"/>
      <c r="R1" s="1"/>
      <c r="S1" s="1"/>
      <c r="T1" s="133" t="s">
        <v>8</v>
      </c>
      <c r="U1" s="116" t="s">
        <v>9</v>
      </c>
      <c r="V1" s="118" t="s">
        <v>10</v>
      </c>
      <c r="W1" s="120" t="s">
        <v>11</v>
      </c>
      <c r="X1" s="122" t="s">
        <v>12</v>
      </c>
    </row>
    <row r="2" spans="1:28" s="9" customFormat="1" ht="35.1" customHeight="1" thickBot="1" x14ac:dyDescent="0.25">
      <c r="A2" s="140"/>
      <c r="B2" s="142"/>
      <c r="C2" s="136"/>
      <c r="D2" s="136"/>
      <c r="E2" s="138"/>
      <c r="F2" s="4" t="s">
        <v>14</v>
      </c>
      <c r="G2" s="5" t="s">
        <v>15</v>
      </c>
      <c r="H2" s="128"/>
      <c r="I2" s="126"/>
      <c r="J2" s="128"/>
      <c r="K2" s="128"/>
      <c r="L2" s="130"/>
      <c r="M2" s="132"/>
      <c r="N2" s="6" t="s">
        <v>16</v>
      </c>
      <c r="O2" s="7" t="s">
        <v>36</v>
      </c>
      <c r="P2" s="86" t="s">
        <v>37</v>
      </c>
      <c r="Q2" s="6" t="s">
        <v>17</v>
      </c>
      <c r="R2" s="6" t="s">
        <v>18</v>
      </c>
      <c r="S2" s="6" t="s">
        <v>19</v>
      </c>
      <c r="T2" s="134"/>
      <c r="U2" s="117"/>
      <c r="V2" s="119"/>
      <c r="W2" s="121"/>
      <c r="X2" s="123"/>
      <c r="Y2" s="8"/>
      <c r="Z2" s="8"/>
    </row>
    <row r="3" spans="1:28" ht="18.600000000000001" customHeight="1" outlineLevel="1" thickTop="1" x14ac:dyDescent="0.2">
      <c r="A3" s="10"/>
      <c r="B3" s="124">
        <v>8</v>
      </c>
      <c r="C3" s="11" t="str">
        <f>IF(WEEKDAY(D3,2)=6,"So",IF(WEEKDAY(D3,2)=7,"Ne",WEEKDAY(D3,2)))</f>
        <v>So</v>
      </c>
      <c r="D3" s="12">
        <v>44254</v>
      </c>
      <c r="E3" s="13"/>
      <c r="F3" s="93"/>
      <c r="G3" s="93"/>
      <c r="H3" s="93"/>
      <c r="I3" s="93"/>
      <c r="J3" s="93"/>
      <c r="K3" s="93"/>
      <c r="L3" s="98"/>
      <c r="M3" s="14"/>
      <c r="N3" s="15"/>
      <c r="O3" s="15"/>
      <c r="P3" s="15"/>
      <c r="Q3" s="15"/>
      <c r="R3" s="15"/>
      <c r="S3" s="15"/>
      <c r="T3" s="16"/>
      <c r="U3" s="16"/>
      <c r="V3" s="17"/>
      <c r="W3" s="18"/>
      <c r="X3" s="19"/>
      <c r="AB3" s="20" t="s">
        <v>20</v>
      </c>
    </row>
    <row r="4" spans="1:28" ht="18.600000000000001" customHeight="1" outlineLevel="1" x14ac:dyDescent="0.2">
      <c r="A4" s="90"/>
      <c r="B4" s="110"/>
      <c r="C4" s="21" t="str">
        <f t="shared" ref="C4:C10" si="0">IF(WEEKDAY(D4,2)=6,"So",IF(WEEKDAY(D4,2)=7,"Ne",WEEKDAY(D4,2)))</f>
        <v>Ne</v>
      </c>
      <c r="D4" s="22">
        <f>D3+1</f>
        <v>44255</v>
      </c>
      <c r="E4" s="23"/>
      <c r="F4" s="94"/>
      <c r="G4" s="94"/>
      <c r="H4" s="94"/>
      <c r="I4" s="94"/>
      <c r="J4" s="94"/>
      <c r="K4" s="94"/>
      <c r="L4" s="99"/>
      <c r="M4" s="24"/>
      <c r="N4" s="25"/>
      <c r="O4" s="25"/>
      <c r="P4" s="25"/>
      <c r="Q4" s="25"/>
      <c r="R4" s="25"/>
      <c r="S4" s="25"/>
      <c r="T4" s="26"/>
      <c r="U4" s="26"/>
      <c r="V4" s="27"/>
      <c r="W4" s="28"/>
      <c r="X4" s="29"/>
      <c r="AB4" s="30" t="s">
        <v>21</v>
      </c>
    </row>
    <row r="5" spans="1:28" ht="18.600000000000001" customHeight="1" outlineLevel="1" x14ac:dyDescent="0.2">
      <c r="A5" s="112">
        <f>D5</f>
        <v>44261</v>
      </c>
      <c r="B5" s="110">
        <f>B3+1</f>
        <v>9</v>
      </c>
      <c r="C5" s="31" t="str">
        <f t="shared" si="0"/>
        <v>So</v>
      </c>
      <c r="D5" s="32">
        <f t="shared" ref="D5:D11" si="1">D3+7</f>
        <v>44261</v>
      </c>
      <c r="E5" s="33"/>
      <c r="F5" s="92"/>
      <c r="G5" s="92"/>
      <c r="H5" s="92"/>
      <c r="I5" s="92"/>
      <c r="J5" s="92"/>
      <c r="K5" s="92"/>
      <c r="L5" s="100"/>
      <c r="M5" s="34"/>
      <c r="N5" s="35"/>
      <c r="O5" s="35"/>
      <c r="P5" s="35"/>
      <c r="Q5" s="35"/>
      <c r="R5" s="35"/>
      <c r="S5" s="35"/>
      <c r="T5" s="36"/>
      <c r="U5" s="36"/>
      <c r="V5" s="37"/>
      <c r="W5" s="38"/>
      <c r="X5" s="39"/>
      <c r="AB5" s="40" t="s">
        <v>22</v>
      </c>
    </row>
    <row r="6" spans="1:28" ht="18.600000000000001" customHeight="1" outlineLevel="1" x14ac:dyDescent="0.2">
      <c r="A6" s="112"/>
      <c r="B6" s="110"/>
      <c r="C6" s="21" t="str">
        <f t="shared" si="0"/>
        <v>Ne</v>
      </c>
      <c r="D6" s="22">
        <f t="shared" si="1"/>
        <v>44262</v>
      </c>
      <c r="E6" s="23"/>
      <c r="F6" s="94"/>
      <c r="G6" s="94"/>
      <c r="H6" s="94"/>
      <c r="I6" s="94"/>
      <c r="J6" s="94"/>
      <c r="K6" s="94"/>
      <c r="L6" s="99"/>
      <c r="M6" s="24"/>
      <c r="N6" s="25"/>
      <c r="O6" s="25"/>
      <c r="P6" s="25"/>
      <c r="Q6" s="25"/>
      <c r="R6" s="25"/>
      <c r="S6" s="25"/>
      <c r="T6" s="26"/>
      <c r="U6" s="26"/>
      <c r="V6" s="27"/>
      <c r="W6" s="28"/>
      <c r="X6" s="29"/>
      <c r="AB6" s="41"/>
    </row>
    <row r="7" spans="1:28" ht="18.600000000000001" customHeight="1" outlineLevel="1" x14ac:dyDescent="0.2">
      <c r="A7" s="112"/>
      <c r="B7" s="110">
        <f t="shared" ref="B7" si="2">B5+1</f>
        <v>10</v>
      </c>
      <c r="C7" s="31" t="str">
        <f t="shared" si="0"/>
        <v>So</v>
      </c>
      <c r="D7" s="32">
        <f t="shared" si="1"/>
        <v>44268</v>
      </c>
      <c r="E7" s="33"/>
      <c r="F7" s="92"/>
      <c r="G7" s="92"/>
      <c r="H7" s="92"/>
      <c r="I7" s="92"/>
      <c r="J7" s="92"/>
      <c r="K7" s="92"/>
      <c r="L7" s="100"/>
      <c r="M7" s="34"/>
      <c r="N7" s="35"/>
      <c r="O7" s="35"/>
      <c r="P7" s="35"/>
      <c r="Q7" s="35"/>
      <c r="R7" s="35"/>
      <c r="S7" s="35"/>
      <c r="T7" s="36"/>
      <c r="U7" s="36"/>
      <c r="V7" s="37"/>
      <c r="W7" s="38"/>
      <c r="X7" s="39"/>
    </row>
    <row r="8" spans="1:28" ht="18.600000000000001" customHeight="1" outlineLevel="1" x14ac:dyDescent="0.2">
      <c r="A8" s="112"/>
      <c r="B8" s="110"/>
      <c r="C8" s="21" t="str">
        <f t="shared" si="0"/>
        <v>Ne</v>
      </c>
      <c r="D8" s="22">
        <f t="shared" si="1"/>
        <v>44269</v>
      </c>
      <c r="E8" s="23"/>
      <c r="F8" s="94"/>
      <c r="G8" s="94"/>
      <c r="H8" s="94"/>
      <c r="I8" s="94"/>
      <c r="J8" s="94"/>
      <c r="K8" s="94"/>
      <c r="L8" s="99"/>
      <c r="M8" s="24"/>
      <c r="N8" s="25"/>
      <c r="O8" s="25"/>
      <c r="P8" s="25"/>
      <c r="Q8" s="25"/>
      <c r="R8" s="25"/>
      <c r="S8" s="25"/>
      <c r="T8" s="26"/>
      <c r="U8" s="26"/>
      <c r="V8" s="27"/>
      <c r="W8" s="28"/>
      <c r="X8" s="29"/>
    </row>
    <row r="9" spans="1:28" ht="18.600000000000001" customHeight="1" outlineLevel="1" x14ac:dyDescent="0.2">
      <c r="A9" s="112"/>
      <c r="B9" s="110">
        <f t="shared" ref="B9" si="3">B7+1</f>
        <v>11</v>
      </c>
      <c r="C9" s="31" t="str">
        <f t="shared" si="0"/>
        <v>So</v>
      </c>
      <c r="D9" s="32">
        <f t="shared" si="1"/>
        <v>44275</v>
      </c>
      <c r="E9" s="42" t="s">
        <v>23</v>
      </c>
      <c r="F9" s="92"/>
      <c r="G9" s="92"/>
      <c r="H9" s="92"/>
      <c r="I9" s="92"/>
      <c r="J9" s="92"/>
      <c r="K9" s="92"/>
      <c r="L9" s="100"/>
      <c r="M9" s="34"/>
      <c r="N9" s="35"/>
      <c r="O9" s="35"/>
      <c r="P9" s="35"/>
      <c r="Q9" s="35"/>
      <c r="R9" s="35"/>
      <c r="S9" s="35"/>
      <c r="T9" s="36"/>
      <c r="U9" s="36"/>
      <c r="V9" s="37"/>
      <c r="W9" s="38"/>
      <c r="X9" s="39"/>
    </row>
    <row r="10" spans="1:28" ht="18.600000000000001" customHeight="1" outlineLevel="1" x14ac:dyDescent="0.2">
      <c r="A10" s="112"/>
      <c r="B10" s="110"/>
      <c r="C10" s="21" t="str">
        <f t="shared" si="0"/>
        <v>Ne</v>
      </c>
      <c r="D10" s="22">
        <f t="shared" si="1"/>
        <v>44276</v>
      </c>
      <c r="E10" s="23"/>
      <c r="F10" s="94"/>
      <c r="G10" s="94"/>
      <c r="H10" s="94"/>
      <c r="I10" s="94"/>
      <c r="J10" s="94"/>
      <c r="K10" s="94"/>
      <c r="L10" s="99"/>
      <c r="M10" s="24"/>
      <c r="N10" s="25"/>
      <c r="O10" s="25"/>
      <c r="P10" s="25"/>
      <c r="Q10" s="25"/>
      <c r="R10" s="25"/>
      <c r="S10" s="25"/>
      <c r="T10" s="26"/>
      <c r="U10" s="26"/>
      <c r="V10" s="27"/>
      <c r="W10" s="28"/>
      <c r="X10" s="29"/>
    </row>
    <row r="11" spans="1:28" ht="18.600000000000001" customHeight="1" outlineLevel="1" x14ac:dyDescent="0.2">
      <c r="A11" s="112"/>
      <c r="B11" s="110">
        <f t="shared" ref="B11" si="4">B9+1</f>
        <v>12</v>
      </c>
      <c r="C11" s="31" t="str">
        <f>IF(WEEKDAY(D11,2)=6,"So",IF(WEEKDAY(D11,2)=7,"Ne",WEEKDAY(D11,2)))</f>
        <v>So</v>
      </c>
      <c r="D11" s="32">
        <f t="shared" si="1"/>
        <v>44282</v>
      </c>
      <c r="E11" s="42" t="s">
        <v>23</v>
      </c>
      <c r="F11" s="92"/>
      <c r="G11" s="92"/>
      <c r="H11" s="92"/>
      <c r="I11" s="92"/>
      <c r="J11" s="92"/>
      <c r="K11" s="92"/>
      <c r="L11" s="100"/>
      <c r="M11" s="34"/>
      <c r="N11" s="35"/>
      <c r="O11" s="35"/>
      <c r="P11" s="35"/>
      <c r="Q11" s="35"/>
      <c r="R11" s="35"/>
      <c r="S11" s="35"/>
      <c r="T11" s="36"/>
      <c r="U11" s="36"/>
      <c r="V11" s="37"/>
      <c r="W11" s="38"/>
      <c r="X11" s="39"/>
    </row>
    <row r="12" spans="1:28" ht="18.600000000000001" customHeight="1" x14ac:dyDescent="0.2">
      <c r="A12" s="112"/>
      <c r="B12" s="110"/>
      <c r="C12" s="21" t="str">
        <f t="shared" ref="C12:C75" si="5">IF(WEEKDAY(D12,2)=6,"So",IF(WEEKDAY(D12,2)=7,"Ne",WEEKDAY(D12,2)))</f>
        <v>Ne</v>
      </c>
      <c r="D12" s="22">
        <f>D11+1</f>
        <v>44283</v>
      </c>
      <c r="E12" s="23"/>
      <c r="F12" s="94"/>
      <c r="G12" s="94"/>
      <c r="H12" s="94"/>
      <c r="I12" s="94"/>
      <c r="J12" s="94"/>
      <c r="K12" s="94"/>
      <c r="L12" s="99"/>
      <c r="M12" s="43"/>
      <c r="N12" s="25"/>
      <c r="O12" s="25"/>
      <c r="P12" s="25"/>
      <c r="Q12" s="25"/>
      <c r="R12" s="25"/>
      <c r="S12" s="25"/>
      <c r="T12" s="26"/>
      <c r="U12" s="26"/>
      <c r="V12" s="27"/>
      <c r="W12" s="28"/>
      <c r="X12" s="29"/>
    </row>
    <row r="13" spans="1:28" ht="18.600000000000001" customHeight="1" x14ac:dyDescent="0.2">
      <c r="A13" s="115">
        <f>D13</f>
        <v>44289</v>
      </c>
      <c r="B13" s="110">
        <f t="shared" ref="B13" si="6">B11+1</f>
        <v>13</v>
      </c>
      <c r="C13" s="31" t="str">
        <f t="shared" si="5"/>
        <v>So</v>
      </c>
      <c r="D13" s="32">
        <f>D11+7</f>
        <v>44289</v>
      </c>
      <c r="E13" s="33"/>
      <c r="F13" s="92"/>
      <c r="G13" s="92"/>
      <c r="H13" s="92"/>
      <c r="I13" s="92"/>
      <c r="J13" s="92"/>
      <c r="K13" s="92"/>
      <c r="L13" s="100"/>
      <c r="M13" s="44"/>
      <c r="N13" s="35"/>
      <c r="O13" s="35"/>
      <c r="P13" s="35"/>
      <c r="Q13" s="35"/>
      <c r="R13" s="35"/>
      <c r="S13" s="35"/>
      <c r="T13" s="36"/>
      <c r="U13" s="36"/>
      <c r="V13" s="37"/>
      <c r="W13" s="38"/>
      <c r="X13" s="45"/>
    </row>
    <row r="14" spans="1:28" ht="18.600000000000001" customHeight="1" x14ac:dyDescent="0.2">
      <c r="A14" s="115"/>
      <c r="B14" s="110"/>
      <c r="C14" s="21" t="str">
        <f t="shared" si="5"/>
        <v>Ne</v>
      </c>
      <c r="D14" s="22">
        <f>D13+1</f>
        <v>44290</v>
      </c>
      <c r="E14" s="46" t="s">
        <v>24</v>
      </c>
      <c r="F14" s="94"/>
      <c r="G14" s="94"/>
      <c r="H14" s="94"/>
      <c r="I14" s="94"/>
      <c r="J14" s="94"/>
      <c r="K14" s="94"/>
      <c r="L14" s="99"/>
      <c r="M14" s="43"/>
      <c r="N14" s="25"/>
      <c r="O14" s="25"/>
      <c r="P14" s="25"/>
      <c r="Q14" s="25"/>
      <c r="R14" s="25"/>
      <c r="S14" s="25"/>
      <c r="T14" s="26"/>
      <c r="U14" s="26"/>
      <c r="V14" s="27"/>
      <c r="W14" s="28"/>
      <c r="X14" s="47" t="s">
        <v>25</v>
      </c>
    </row>
    <row r="15" spans="1:28" ht="18.600000000000001" customHeight="1" x14ac:dyDescent="0.2">
      <c r="A15" s="115"/>
      <c r="B15" s="110">
        <f t="shared" ref="B15" si="7">B13+1</f>
        <v>14</v>
      </c>
      <c r="C15" s="31" t="str">
        <f t="shared" si="5"/>
        <v>So</v>
      </c>
      <c r="D15" s="32">
        <f>D13+7</f>
        <v>44296</v>
      </c>
      <c r="E15" s="42" t="s">
        <v>23</v>
      </c>
      <c r="F15" s="92"/>
      <c r="G15" s="92"/>
      <c r="H15" s="92" t="s">
        <v>53</v>
      </c>
      <c r="I15" s="92"/>
      <c r="J15" s="92"/>
      <c r="K15" s="92"/>
      <c r="L15" s="100"/>
      <c r="M15" s="44"/>
      <c r="N15" s="35"/>
      <c r="O15" s="35"/>
      <c r="P15" s="35"/>
      <c r="Q15" s="35"/>
      <c r="R15" s="35"/>
      <c r="S15" s="35"/>
      <c r="T15" s="36"/>
      <c r="U15" s="36"/>
      <c r="V15" s="37"/>
      <c r="W15" s="38"/>
      <c r="X15" s="91" t="s">
        <v>52</v>
      </c>
    </row>
    <row r="16" spans="1:28" ht="18.600000000000001" customHeight="1" x14ac:dyDescent="0.2">
      <c r="A16" s="115"/>
      <c r="B16" s="110"/>
      <c r="C16" s="21" t="str">
        <f t="shared" si="5"/>
        <v>Ne</v>
      </c>
      <c r="D16" s="22">
        <f>D15+1</f>
        <v>44297</v>
      </c>
      <c r="E16" s="46"/>
      <c r="F16" s="94"/>
      <c r="G16" s="94"/>
      <c r="H16" s="94"/>
      <c r="I16" s="94"/>
      <c r="J16" s="94"/>
      <c r="K16" s="94"/>
      <c r="L16" s="99"/>
      <c r="M16" s="43"/>
      <c r="N16" s="25"/>
      <c r="O16" s="25"/>
      <c r="P16" s="25"/>
      <c r="Q16" s="25"/>
      <c r="R16" s="25"/>
      <c r="S16" s="25"/>
      <c r="T16" s="26"/>
      <c r="U16" s="26"/>
      <c r="V16" s="27"/>
      <c r="W16" s="28"/>
      <c r="X16" s="88"/>
    </row>
    <row r="17" spans="1:24" ht="18.600000000000001" customHeight="1" x14ac:dyDescent="0.2">
      <c r="A17" s="115"/>
      <c r="B17" s="110">
        <f t="shared" ref="B17" si="8">B15+1</f>
        <v>15</v>
      </c>
      <c r="C17" s="31" t="str">
        <f t="shared" si="5"/>
        <v>So</v>
      </c>
      <c r="D17" s="32">
        <f>D15+7</f>
        <v>44303</v>
      </c>
      <c r="E17" s="42" t="s">
        <v>23</v>
      </c>
      <c r="F17" s="92"/>
      <c r="G17" s="92"/>
      <c r="H17" s="92"/>
      <c r="I17" s="92"/>
      <c r="J17" s="92"/>
      <c r="K17" s="92"/>
      <c r="L17" s="100"/>
      <c r="M17" s="44"/>
      <c r="N17" s="35"/>
      <c r="O17" s="35"/>
      <c r="P17" s="35"/>
      <c r="Q17" s="35"/>
      <c r="R17" s="35"/>
      <c r="S17" s="35"/>
      <c r="T17" s="36"/>
      <c r="U17" s="36"/>
      <c r="V17" s="37"/>
      <c r="W17" s="38"/>
      <c r="X17" s="39"/>
    </row>
    <row r="18" spans="1:24" ht="18.600000000000001" customHeight="1" x14ac:dyDescent="0.2">
      <c r="A18" s="115"/>
      <c r="B18" s="110"/>
      <c r="C18" s="21" t="str">
        <f t="shared" si="5"/>
        <v>Ne</v>
      </c>
      <c r="D18" s="22">
        <f>D17+1</f>
        <v>44304</v>
      </c>
      <c r="E18" s="23"/>
      <c r="F18" s="94"/>
      <c r="G18" s="94"/>
      <c r="H18" s="94"/>
      <c r="I18" s="94"/>
      <c r="J18" s="94"/>
      <c r="K18" s="94"/>
      <c r="L18" s="99"/>
      <c r="M18" s="43"/>
      <c r="N18" s="25"/>
      <c r="O18" s="25"/>
      <c r="P18" s="25"/>
      <c r="Q18" s="25"/>
      <c r="R18" s="25"/>
      <c r="S18" s="25"/>
      <c r="T18" s="26"/>
      <c r="U18" s="26"/>
      <c r="V18" s="27"/>
      <c r="W18" s="28"/>
      <c r="X18" s="29"/>
    </row>
    <row r="19" spans="1:24" ht="18.600000000000001" customHeight="1" x14ac:dyDescent="0.2">
      <c r="A19" s="115"/>
      <c r="B19" s="110">
        <f t="shared" ref="B19" si="9">B17+1</f>
        <v>16</v>
      </c>
      <c r="C19" s="31" t="str">
        <f t="shared" si="5"/>
        <v>So</v>
      </c>
      <c r="D19" s="32">
        <f>D17+7</f>
        <v>44310</v>
      </c>
      <c r="E19" s="42" t="s">
        <v>23</v>
      </c>
      <c r="F19" s="92"/>
      <c r="G19" s="92"/>
      <c r="H19" s="92"/>
      <c r="I19" s="92"/>
      <c r="J19" s="92"/>
      <c r="K19" s="92"/>
      <c r="L19" s="100"/>
      <c r="M19" s="44"/>
      <c r="N19" s="35"/>
      <c r="O19" s="35"/>
      <c r="P19" s="35"/>
      <c r="Q19" s="35"/>
      <c r="R19" s="35"/>
      <c r="S19" s="35"/>
      <c r="T19" s="36"/>
      <c r="U19" s="36"/>
      <c r="V19" s="37"/>
      <c r="W19" s="38"/>
      <c r="X19" s="39"/>
    </row>
    <row r="20" spans="1:24" ht="18.600000000000001" customHeight="1" x14ac:dyDescent="0.2">
      <c r="A20" s="115"/>
      <c r="B20" s="110"/>
      <c r="C20" s="21" t="str">
        <f t="shared" si="5"/>
        <v>Ne</v>
      </c>
      <c r="D20" s="22">
        <f>D19+1</f>
        <v>44311</v>
      </c>
      <c r="E20" s="23"/>
      <c r="F20" s="94"/>
      <c r="G20" s="94"/>
      <c r="H20" s="94"/>
      <c r="I20" s="94"/>
      <c r="J20" s="94"/>
      <c r="K20" s="94"/>
      <c r="L20" s="99"/>
      <c r="M20" s="43"/>
      <c r="N20" s="25"/>
      <c r="O20" s="25"/>
      <c r="P20" s="25"/>
      <c r="Q20" s="25"/>
      <c r="R20" s="25"/>
      <c r="S20" s="25"/>
      <c r="T20" s="26"/>
      <c r="U20" s="26"/>
      <c r="V20" s="27"/>
      <c r="W20" s="28"/>
      <c r="X20" s="88"/>
    </row>
    <row r="21" spans="1:24" ht="18.600000000000001" customHeight="1" x14ac:dyDescent="0.2">
      <c r="A21" s="113">
        <f>D21</f>
        <v>44317</v>
      </c>
      <c r="B21" s="110">
        <f t="shared" ref="B21" si="10">B19+1</f>
        <v>17</v>
      </c>
      <c r="C21" s="48" t="str">
        <f t="shared" si="5"/>
        <v>So</v>
      </c>
      <c r="D21" s="49">
        <f>D19+7</f>
        <v>44317</v>
      </c>
      <c r="E21" s="20"/>
      <c r="F21" s="95"/>
      <c r="G21" s="95"/>
      <c r="H21" s="95"/>
      <c r="I21" s="95"/>
      <c r="J21" s="95"/>
      <c r="K21" s="95"/>
      <c r="L21" s="101"/>
      <c r="M21" s="50"/>
      <c r="N21" s="51"/>
      <c r="O21" s="51"/>
      <c r="P21" s="51"/>
      <c r="Q21" s="51"/>
      <c r="R21" s="51"/>
      <c r="S21" s="51"/>
      <c r="T21" s="52"/>
      <c r="U21" s="52"/>
      <c r="V21" s="53"/>
      <c r="W21" s="54"/>
      <c r="X21" s="89"/>
    </row>
    <row r="22" spans="1:24" ht="18.600000000000001" customHeight="1" x14ac:dyDescent="0.2">
      <c r="A22" s="113"/>
      <c r="B22" s="110"/>
      <c r="C22" s="21" t="str">
        <f t="shared" si="5"/>
        <v>Ne</v>
      </c>
      <c r="D22" s="22">
        <f>D21+1</f>
        <v>44318</v>
      </c>
      <c r="E22" s="30"/>
      <c r="F22" s="94"/>
      <c r="G22" s="94"/>
      <c r="H22" s="94"/>
      <c r="I22" s="94"/>
      <c r="J22" s="94"/>
      <c r="K22" s="94"/>
      <c r="L22" s="99"/>
      <c r="M22" s="43"/>
      <c r="N22" s="25"/>
      <c r="O22" s="25"/>
      <c r="P22" s="25"/>
      <c r="Q22" s="25"/>
      <c r="R22" s="25"/>
      <c r="S22" s="25"/>
      <c r="T22" s="26"/>
      <c r="U22" s="26"/>
      <c r="V22" s="27"/>
      <c r="W22" s="28"/>
      <c r="X22" s="88"/>
    </row>
    <row r="23" spans="1:24" ht="18.600000000000001" customHeight="1" x14ac:dyDescent="0.2">
      <c r="A23" s="113"/>
      <c r="B23" s="110">
        <f t="shared" ref="B23" si="11">B21+1</f>
        <v>18</v>
      </c>
      <c r="C23" s="48" t="str">
        <f t="shared" si="5"/>
        <v>So</v>
      </c>
      <c r="D23" s="49">
        <f>D21+7</f>
        <v>44324</v>
      </c>
      <c r="E23" s="20" t="s">
        <v>20</v>
      </c>
      <c r="F23" s="95"/>
      <c r="G23" s="95"/>
      <c r="H23" s="95"/>
      <c r="I23" s="95"/>
      <c r="J23" s="95"/>
      <c r="K23" s="95"/>
      <c r="L23" s="101"/>
      <c r="M23" s="55"/>
      <c r="N23" s="51"/>
      <c r="O23" s="51"/>
      <c r="P23" s="51"/>
      <c r="Q23" s="51"/>
      <c r="R23" s="51"/>
      <c r="S23" s="51"/>
      <c r="T23" s="52"/>
      <c r="U23" s="52"/>
      <c r="V23" s="53"/>
      <c r="W23" s="54"/>
      <c r="X23" s="89"/>
    </row>
    <row r="24" spans="1:24" ht="18.600000000000001" customHeight="1" x14ac:dyDescent="0.2">
      <c r="A24" s="113"/>
      <c r="B24" s="110"/>
      <c r="C24" s="21" t="str">
        <f t="shared" si="5"/>
        <v>Ne</v>
      </c>
      <c r="D24" s="22">
        <f>D23+1</f>
        <v>44325</v>
      </c>
      <c r="E24" s="30" t="s">
        <v>21</v>
      </c>
      <c r="F24" s="94"/>
      <c r="G24" s="94"/>
      <c r="H24" s="94"/>
      <c r="I24" s="94"/>
      <c r="J24" s="94"/>
      <c r="K24" s="94"/>
      <c r="L24" s="99"/>
      <c r="M24" s="43"/>
      <c r="N24" s="25"/>
      <c r="O24" s="25"/>
      <c r="P24" s="25"/>
      <c r="Q24" s="25"/>
      <c r="R24" s="25"/>
      <c r="S24" s="25"/>
      <c r="T24" s="26"/>
      <c r="U24" s="26"/>
      <c r="V24" s="27"/>
      <c r="W24" s="28"/>
      <c r="X24" s="88"/>
    </row>
    <row r="25" spans="1:24" ht="18.600000000000001" customHeight="1" x14ac:dyDescent="0.2">
      <c r="A25" s="113"/>
      <c r="B25" s="110">
        <f t="shared" ref="B25" si="12">B23+1</f>
        <v>19</v>
      </c>
      <c r="C25" s="31" t="str">
        <f t="shared" si="5"/>
        <v>So</v>
      </c>
      <c r="D25" s="32">
        <f>D23+7</f>
        <v>44331</v>
      </c>
      <c r="E25" s="97" t="s">
        <v>39</v>
      </c>
      <c r="F25" s="92"/>
      <c r="G25" s="92"/>
      <c r="H25" s="92"/>
      <c r="I25" s="92"/>
      <c r="J25" s="92"/>
      <c r="K25" s="92"/>
      <c r="L25" s="102" t="s">
        <v>39</v>
      </c>
      <c r="M25" s="44" t="s">
        <v>46</v>
      </c>
      <c r="N25" s="35"/>
      <c r="O25" s="35"/>
      <c r="P25" s="35"/>
      <c r="Q25" s="35"/>
      <c r="R25" s="35"/>
      <c r="S25" s="35"/>
      <c r="T25" s="36"/>
      <c r="U25" s="36"/>
      <c r="V25" s="37"/>
      <c r="W25" s="38"/>
      <c r="X25" s="87"/>
    </row>
    <row r="26" spans="1:24" ht="18.600000000000001" customHeight="1" x14ac:dyDescent="0.2">
      <c r="A26" s="113"/>
      <c r="B26" s="110"/>
      <c r="C26" s="21" t="str">
        <f t="shared" si="5"/>
        <v>Ne</v>
      </c>
      <c r="D26" s="22">
        <f>D25+1</f>
        <v>44332</v>
      </c>
      <c r="E26" s="30"/>
      <c r="F26" s="94"/>
      <c r="G26" s="94"/>
      <c r="H26" s="94"/>
      <c r="I26" s="94"/>
      <c r="J26" s="94"/>
      <c r="K26" s="94"/>
      <c r="L26" s="99"/>
      <c r="M26" s="43" t="s">
        <v>46</v>
      </c>
      <c r="N26" s="25"/>
      <c r="O26" s="25"/>
      <c r="P26" s="25"/>
      <c r="Q26" s="25"/>
      <c r="R26" s="25"/>
      <c r="S26" s="25"/>
      <c r="T26" s="26"/>
      <c r="U26" s="26"/>
      <c r="V26" s="27"/>
      <c r="W26" s="28"/>
      <c r="X26" s="88"/>
    </row>
    <row r="27" spans="1:24" ht="18.600000000000001" customHeight="1" x14ac:dyDescent="0.2">
      <c r="A27" s="113"/>
      <c r="B27" s="110">
        <f t="shared" ref="B27" si="13">B25+1</f>
        <v>20</v>
      </c>
      <c r="C27" s="31" t="str">
        <f t="shared" si="5"/>
        <v>So</v>
      </c>
      <c r="D27" s="32">
        <f>D25+7</f>
        <v>44338</v>
      </c>
      <c r="E27" s="56" t="s">
        <v>26</v>
      </c>
      <c r="F27" s="92"/>
      <c r="G27" s="92"/>
      <c r="H27" s="92"/>
      <c r="I27" s="92"/>
      <c r="J27" s="92"/>
      <c r="K27" s="92"/>
      <c r="L27" s="100"/>
      <c r="M27" s="44"/>
      <c r="N27" s="35"/>
      <c r="O27" s="35"/>
      <c r="P27" s="35"/>
      <c r="Q27" s="35"/>
      <c r="R27" s="35"/>
      <c r="S27" s="35"/>
      <c r="T27" s="36"/>
      <c r="U27" s="36"/>
      <c r="V27" s="37"/>
      <c r="W27" s="38"/>
      <c r="X27" s="39"/>
    </row>
    <row r="28" spans="1:24" ht="18.600000000000001" customHeight="1" x14ac:dyDescent="0.2">
      <c r="A28" s="113"/>
      <c r="B28" s="110"/>
      <c r="C28" s="21" t="str">
        <f t="shared" si="5"/>
        <v>Ne</v>
      </c>
      <c r="D28" s="22">
        <f>D27+1</f>
        <v>44339</v>
      </c>
      <c r="E28" s="30" t="s">
        <v>35</v>
      </c>
      <c r="F28" s="94"/>
      <c r="G28" s="94"/>
      <c r="H28" s="94"/>
      <c r="I28" s="94"/>
      <c r="J28" s="94"/>
      <c r="K28" s="94"/>
      <c r="L28" s="99"/>
      <c r="M28" s="43"/>
      <c r="N28" s="25"/>
      <c r="O28" s="25"/>
      <c r="P28" s="25"/>
      <c r="Q28" s="25"/>
      <c r="R28" s="25"/>
      <c r="S28" s="25"/>
      <c r="T28" s="26"/>
      <c r="U28" s="26"/>
      <c r="V28" s="27"/>
      <c r="W28" s="28"/>
      <c r="X28" s="29"/>
    </row>
    <row r="29" spans="1:24" ht="18.600000000000001" customHeight="1" x14ac:dyDescent="0.2">
      <c r="A29" s="113"/>
      <c r="B29" s="110">
        <f t="shared" ref="B29" si="14">B27+1</f>
        <v>21</v>
      </c>
      <c r="C29" s="31" t="str">
        <f t="shared" si="5"/>
        <v>So</v>
      </c>
      <c r="D29" s="32">
        <f>D27+7</f>
        <v>44345</v>
      </c>
      <c r="E29" s="85"/>
      <c r="F29" s="92"/>
      <c r="G29" s="92"/>
      <c r="H29" s="92"/>
      <c r="I29" s="92"/>
      <c r="J29" s="92"/>
      <c r="K29" s="92"/>
      <c r="L29" s="103"/>
      <c r="M29" s="44" t="s">
        <v>46</v>
      </c>
      <c r="N29" s="35"/>
      <c r="O29" s="35"/>
      <c r="P29" s="35"/>
      <c r="Q29" s="35"/>
      <c r="R29" s="35"/>
      <c r="S29" s="35"/>
      <c r="T29" s="36"/>
      <c r="U29" s="36"/>
      <c r="V29" s="37"/>
      <c r="W29" s="38"/>
      <c r="X29" s="57"/>
    </row>
    <row r="30" spans="1:24" ht="18.600000000000001" customHeight="1" x14ac:dyDescent="0.2">
      <c r="A30" s="114"/>
      <c r="B30" s="110"/>
      <c r="C30" s="21" t="str">
        <f t="shared" si="5"/>
        <v>Ne</v>
      </c>
      <c r="D30" s="22">
        <f>D29+1</f>
        <v>44346</v>
      </c>
      <c r="E30" s="30"/>
      <c r="F30" s="94"/>
      <c r="G30" s="94"/>
      <c r="H30" s="94"/>
      <c r="I30" s="94"/>
      <c r="J30" s="94"/>
      <c r="K30" s="94"/>
      <c r="L30" s="99"/>
      <c r="M30" s="43" t="s">
        <v>46</v>
      </c>
      <c r="N30" s="25"/>
      <c r="O30" s="25"/>
      <c r="P30" s="25"/>
      <c r="Q30" s="25"/>
      <c r="R30" s="25"/>
      <c r="S30" s="25"/>
      <c r="T30" s="26"/>
      <c r="U30" s="26"/>
      <c r="V30" s="27"/>
      <c r="W30" s="28"/>
      <c r="X30" s="29"/>
    </row>
    <row r="31" spans="1:24" ht="18.600000000000001" customHeight="1" x14ac:dyDescent="0.2">
      <c r="A31" s="112">
        <f>D31</f>
        <v>44352</v>
      </c>
      <c r="B31" s="110">
        <f t="shared" ref="B31" si="15">B29+1</f>
        <v>22</v>
      </c>
      <c r="C31" s="31" t="str">
        <f t="shared" si="5"/>
        <v>So</v>
      </c>
      <c r="D31" s="32">
        <f>D29+7</f>
        <v>44352</v>
      </c>
      <c r="E31" s="56" t="s">
        <v>27</v>
      </c>
      <c r="F31" s="92"/>
      <c r="G31" s="92"/>
      <c r="H31" s="92"/>
      <c r="I31" s="92"/>
      <c r="J31" s="92"/>
      <c r="K31" s="92"/>
      <c r="L31" s="104"/>
      <c r="M31" s="58"/>
      <c r="N31" s="35"/>
      <c r="O31" s="35"/>
      <c r="P31" s="35"/>
      <c r="Q31" s="35"/>
      <c r="R31" s="35"/>
      <c r="S31" s="35"/>
      <c r="T31" s="36"/>
      <c r="U31" s="36"/>
      <c r="V31" s="37"/>
      <c r="W31" s="38"/>
      <c r="X31" s="39"/>
    </row>
    <row r="32" spans="1:24" ht="18.600000000000001" customHeight="1" x14ac:dyDescent="0.2">
      <c r="A32" s="112"/>
      <c r="B32" s="110"/>
      <c r="C32" s="21" t="str">
        <f t="shared" si="5"/>
        <v>Ne</v>
      </c>
      <c r="D32" s="22">
        <f>D31+1</f>
        <v>44353</v>
      </c>
      <c r="E32" s="30" t="s">
        <v>47</v>
      </c>
      <c r="F32" s="94"/>
      <c r="G32" s="94"/>
      <c r="H32" s="94"/>
      <c r="I32" s="94"/>
      <c r="J32" s="94"/>
      <c r="K32" s="94"/>
      <c r="L32" s="99"/>
      <c r="M32" s="43"/>
      <c r="N32" s="25"/>
      <c r="O32" s="25"/>
      <c r="P32" s="25"/>
      <c r="Q32" s="25"/>
      <c r="R32" s="25"/>
      <c r="S32" s="25"/>
      <c r="T32" s="26"/>
      <c r="U32" s="26"/>
      <c r="V32" s="27"/>
      <c r="W32" s="28"/>
      <c r="X32" s="29"/>
    </row>
    <row r="33" spans="1:24" ht="18.600000000000001" customHeight="1" x14ac:dyDescent="0.2">
      <c r="A33" s="112"/>
      <c r="B33" s="110">
        <f t="shared" ref="B33" si="16">B31+1</f>
        <v>23</v>
      </c>
      <c r="C33" s="31" t="str">
        <f t="shared" si="5"/>
        <v>So</v>
      </c>
      <c r="D33" s="32">
        <f>D31+7</f>
        <v>44359</v>
      </c>
      <c r="E33" s="85"/>
      <c r="F33" s="92"/>
      <c r="G33" s="92"/>
      <c r="H33" s="92" t="s">
        <v>53</v>
      </c>
      <c r="I33" s="92"/>
      <c r="J33" s="92"/>
      <c r="K33" s="92"/>
      <c r="L33" s="103"/>
      <c r="M33" s="44" t="s">
        <v>46</v>
      </c>
      <c r="N33" s="35"/>
      <c r="O33" s="35"/>
      <c r="P33" s="35"/>
      <c r="Q33" s="35"/>
      <c r="R33" s="35"/>
      <c r="S33" s="35"/>
      <c r="T33" s="36"/>
      <c r="U33" s="36"/>
      <c r="V33" s="37"/>
      <c r="W33" s="38"/>
      <c r="X33" s="60" t="s">
        <v>28</v>
      </c>
    </row>
    <row r="34" spans="1:24" ht="18.600000000000001" customHeight="1" x14ac:dyDescent="0.2">
      <c r="A34" s="112"/>
      <c r="B34" s="110"/>
      <c r="C34" s="21" t="str">
        <f t="shared" si="5"/>
        <v>Ne</v>
      </c>
      <c r="D34" s="22">
        <f>D33+1</f>
        <v>44360</v>
      </c>
      <c r="E34" s="30"/>
      <c r="F34" s="94"/>
      <c r="G34" s="94"/>
      <c r="H34" s="94"/>
      <c r="I34" s="94"/>
      <c r="J34" s="94"/>
      <c r="K34" s="94"/>
      <c r="L34" s="99"/>
      <c r="M34" s="43" t="s">
        <v>46</v>
      </c>
      <c r="N34" s="25"/>
      <c r="O34" s="25"/>
      <c r="P34" s="25"/>
      <c r="Q34" s="25"/>
      <c r="R34" s="25"/>
      <c r="S34" s="25"/>
      <c r="T34" s="26"/>
      <c r="U34" s="26"/>
      <c r="V34" s="27"/>
      <c r="W34" s="28"/>
      <c r="X34" s="29"/>
    </row>
    <row r="35" spans="1:24" ht="18.600000000000001" customHeight="1" x14ac:dyDescent="0.2">
      <c r="A35" s="112"/>
      <c r="B35" s="110">
        <f t="shared" ref="B35" si="17">B33+1</f>
        <v>24</v>
      </c>
      <c r="C35" s="31" t="str">
        <f t="shared" si="5"/>
        <v>So</v>
      </c>
      <c r="D35" s="32">
        <f>D33+7</f>
        <v>44366</v>
      </c>
      <c r="E35" s="97" t="s">
        <v>40</v>
      </c>
      <c r="F35" s="92"/>
      <c r="G35" s="92"/>
      <c r="H35" s="92"/>
      <c r="I35" s="92"/>
      <c r="J35" s="92"/>
      <c r="K35" s="92"/>
      <c r="L35" s="102" t="s">
        <v>40</v>
      </c>
      <c r="M35" s="59"/>
      <c r="N35" s="35"/>
      <c r="O35" s="35"/>
      <c r="P35" s="35"/>
      <c r="Q35" s="35"/>
      <c r="R35" s="35"/>
      <c r="S35" s="35"/>
      <c r="T35" s="36"/>
      <c r="U35" s="36"/>
      <c r="V35" s="37"/>
      <c r="W35" s="38"/>
      <c r="X35" s="60"/>
    </row>
    <row r="36" spans="1:24" ht="18.600000000000001" customHeight="1" x14ac:dyDescent="0.2">
      <c r="A36" s="112"/>
      <c r="B36" s="110"/>
      <c r="C36" s="21" t="str">
        <f t="shared" si="5"/>
        <v>Ne</v>
      </c>
      <c r="D36" s="22">
        <f>D35+1</f>
        <v>44367</v>
      </c>
      <c r="E36" s="30"/>
      <c r="F36" s="94"/>
      <c r="G36" s="94"/>
      <c r="H36" s="94"/>
      <c r="I36" s="94"/>
      <c r="J36" s="94"/>
      <c r="K36" s="94"/>
      <c r="L36" s="99"/>
      <c r="M36" s="43"/>
      <c r="N36" s="25"/>
      <c r="O36" s="25"/>
      <c r="P36" s="25"/>
      <c r="Q36" s="25"/>
      <c r="R36" s="25"/>
      <c r="S36" s="25"/>
      <c r="T36" s="26"/>
      <c r="U36" s="26"/>
      <c r="V36" s="27"/>
      <c r="W36" s="28"/>
      <c r="X36" s="29"/>
    </row>
    <row r="37" spans="1:24" ht="18.600000000000001" customHeight="1" x14ac:dyDescent="0.2">
      <c r="A37" s="112"/>
      <c r="B37" s="110">
        <f t="shared" ref="B37:B81" si="18">B35+1</f>
        <v>25</v>
      </c>
      <c r="C37" s="31" t="str">
        <f t="shared" si="5"/>
        <v>So</v>
      </c>
      <c r="D37" s="32">
        <f>D35+7</f>
        <v>44373</v>
      </c>
      <c r="E37" s="56" t="s">
        <v>29</v>
      </c>
      <c r="F37" s="92"/>
      <c r="G37" s="92"/>
      <c r="H37" s="92"/>
      <c r="I37" s="92"/>
      <c r="J37" s="92"/>
      <c r="K37" s="92"/>
      <c r="L37" s="102"/>
      <c r="M37" s="44" t="s">
        <v>46</v>
      </c>
      <c r="N37" s="35"/>
      <c r="O37" s="35"/>
      <c r="P37" s="35"/>
      <c r="Q37" s="35"/>
      <c r="R37" s="35"/>
      <c r="S37" s="35"/>
      <c r="T37" s="36"/>
      <c r="U37" s="36"/>
      <c r="V37" s="37"/>
      <c r="W37" s="38"/>
      <c r="X37" s="39"/>
    </row>
    <row r="38" spans="1:24" ht="18.600000000000001" customHeight="1" x14ac:dyDescent="0.2">
      <c r="A38" s="112"/>
      <c r="B38" s="110"/>
      <c r="C38" s="21" t="str">
        <f t="shared" si="5"/>
        <v>Ne</v>
      </c>
      <c r="D38" s="22">
        <f>D37+1</f>
        <v>44374</v>
      </c>
      <c r="E38" s="30" t="s">
        <v>30</v>
      </c>
      <c r="F38" s="94"/>
      <c r="G38" s="94"/>
      <c r="H38" s="94"/>
      <c r="I38" s="94"/>
      <c r="J38" s="94"/>
      <c r="K38" s="94"/>
      <c r="L38" s="99"/>
      <c r="M38" s="43" t="s">
        <v>46</v>
      </c>
      <c r="N38" s="25"/>
      <c r="O38" s="25"/>
      <c r="P38" s="25"/>
      <c r="Q38" s="25"/>
      <c r="R38" s="25"/>
      <c r="S38" s="25"/>
      <c r="T38" s="26"/>
      <c r="U38" s="26"/>
      <c r="V38" s="27"/>
      <c r="W38" s="28"/>
      <c r="X38" s="29"/>
    </row>
    <row r="39" spans="1:24" ht="18.600000000000001" customHeight="1" x14ac:dyDescent="0.2">
      <c r="A39" s="112">
        <f>D39</f>
        <v>44380</v>
      </c>
      <c r="B39" s="110">
        <f t="shared" si="18"/>
        <v>26</v>
      </c>
      <c r="C39" s="31" t="str">
        <f t="shared" si="5"/>
        <v>So</v>
      </c>
      <c r="D39" s="32">
        <f>D37+7</f>
        <v>44380</v>
      </c>
      <c r="E39" s="97" t="s">
        <v>57</v>
      </c>
      <c r="F39" s="92"/>
      <c r="G39" s="92"/>
      <c r="H39" s="92"/>
      <c r="I39" s="92"/>
      <c r="J39" s="92"/>
      <c r="K39" s="92"/>
      <c r="L39" s="102" t="s">
        <v>41</v>
      </c>
      <c r="M39" s="44"/>
      <c r="N39" s="35"/>
      <c r="O39" s="35"/>
      <c r="P39" s="35"/>
      <c r="Q39" s="35"/>
      <c r="R39" s="35"/>
      <c r="S39" s="35"/>
      <c r="T39" s="36"/>
      <c r="U39" s="36"/>
      <c r="V39" s="37"/>
      <c r="W39" s="38"/>
      <c r="X39" s="45"/>
    </row>
    <row r="40" spans="1:24" ht="18.600000000000001" customHeight="1" x14ac:dyDescent="0.2">
      <c r="A40" s="112"/>
      <c r="B40" s="110"/>
      <c r="C40" s="21" t="str">
        <f t="shared" si="5"/>
        <v>Ne</v>
      </c>
      <c r="D40" s="22">
        <f>D39+1</f>
        <v>44381</v>
      </c>
      <c r="E40" s="30"/>
      <c r="F40" s="94"/>
      <c r="G40" s="94"/>
      <c r="H40" s="94"/>
      <c r="I40" s="94"/>
      <c r="J40" s="94"/>
      <c r="K40" s="94"/>
      <c r="L40" s="99"/>
      <c r="M40" s="43"/>
      <c r="N40" s="25"/>
      <c r="O40" s="25"/>
      <c r="P40" s="25"/>
      <c r="Q40" s="25"/>
      <c r="R40" s="25"/>
      <c r="S40" s="25"/>
      <c r="T40" s="26"/>
      <c r="U40" s="26"/>
      <c r="V40" s="27"/>
      <c r="W40" s="28"/>
      <c r="X40" s="47" t="s">
        <v>38</v>
      </c>
    </row>
    <row r="41" spans="1:24" ht="18.600000000000001" customHeight="1" x14ac:dyDescent="0.2">
      <c r="A41" s="112"/>
      <c r="B41" s="110">
        <f t="shared" si="18"/>
        <v>27</v>
      </c>
      <c r="C41" s="31" t="str">
        <f t="shared" si="5"/>
        <v>So</v>
      </c>
      <c r="D41" s="32">
        <f>D39+7</f>
        <v>44387</v>
      </c>
      <c r="E41" s="56"/>
      <c r="F41" s="92"/>
      <c r="G41" s="92"/>
      <c r="H41" s="92" t="s">
        <v>53</v>
      </c>
      <c r="I41" s="92"/>
      <c r="J41" s="92"/>
      <c r="K41" s="92"/>
      <c r="L41" s="102"/>
      <c r="M41" s="44"/>
      <c r="N41" s="35"/>
      <c r="O41" s="35"/>
      <c r="P41" s="35"/>
      <c r="Q41" s="35"/>
      <c r="R41" s="35"/>
      <c r="S41" s="35"/>
      <c r="T41" s="36"/>
      <c r="U41" s="36"/>
      <c r="V41" s="37"/>
      <c r="W41" s="38"/>
      <c r="X41" s="60" t="s">
        <v>58</v>
      </c>
    </row>
    <row r="42" spans="1:24" ht="18.600000000000001" customHeight="1" x14ac:dyDescent="0.2">
      <c r="A42" s="112"/>
      <c r="B42" s="110"/>
      <c r="C42" s="21" t="str">
        <f t="shared" si="5"/>
        <v>Ne</v>
      </c>
      <c r="D42" s="22">
        <f>D41+1</f>
        <v>44388</v>
      </c>
      <c r="E42" s="30"/>
      <c r="F42" s="94"/>
      <c r="G42" s="94"/>
      <c r="H42" s="94"/>
      <c r="I42" s="94"/>
      <c r="J42" s="94"/>
      <c r="K42" s="94"/>
      <c r="L42" s="99"/>
      <c r="M42" s="43"/>
      <c r="N42" s="25"/>
      <c r="O42" s="25"/>
      <c r="P42" s="25"/>
      <c r="Q42" s="25"/>
      <c r="R42" s="25"/>
      <c r="S42" s="25"/>
      <c r="T42" s="26"/>
      <c r="U42" s="26"/>
      <c r="V42" s="27"/>
      <c r="W42" s="28"/>
      <c r="X42" s="29"/>
    </row>
    <row r="43" spans="1:24" ht="18.600000000000001" customHeight="1" x14ac:dyDescent="0.2">
      <c r="A43" s="112"/>
      <c r="B43" s="110">
        <f t="shared" si="18"/>
        <v>28</v>
      </c>
      <c r="C43" s="31" t="str">
        <f t="shared" si="5"/>
        <v>So</v>
      </c>
      <c r="D43" s="32">
        <f>D41+7</f>
        <v>44394</v>
      </c>
      <c r="E43" s="97" t="s">
        <v>42</v>
      </c>
      <c r="F43" s="92"/>
      <c r="G43" s="92"/>
      <c r="H43" s="92"/>
      <c r="I43" s="92"/>
      <c r="J43" s="92"/>
      <c r="K43" s="92"/>
      <c r="L43" s="102" t="s">
        <v>42</v>
      </c>
      <c r="M43" s="44"/>
      <c r="N43" s="35"/>
      <c r="O43" s="35"/>
      <c r="P43" s="35"/>
      <c r="Q43" s="35"/>
      <c r="R43" s="35"/>
      <c r="S43" s="35"/>
      <c r="T43" s="36"/>
      <c r="U43" s="36"/>
      <c r="V43" s="37"/>
      <c r="W43" s="38"/>
      <c r="X43" s="39"/>
    </row>
    <row r="44" spans="1:24" ht="18.600000000000001" customHeight="1" x14ac:dyDescent="0.2">
      <c r="A44" s="112"/>
      <c r="B44" s="110"/>
      <c r="C44" s="21" t="str">
        <f t="shared" si="5"/>
        <v>Ne</v>
      </c>
      <c r="D44" s="22">
        <f>D43+1</f>
        <v>44395</v>
      </c>
      <c r="E44" s="30"/>
      <c r="F44" s="94"/>
      <c r="G44" s="94"/>
      <c r="H44" s="94"/>
      <c r="I44" s="94"/>
      <c r="J44" s="94"/>
      <c r="K44" s="94"/>
      <c r="L44" s="99"/>
      <c r="M44" s="43"/>
      <c r="N44" s="25"/>
      <c r="O44" s="25"/>
      <c r="P44" s="25"/>
      <c r="Q44" s="25"/>
      <c r="R44" s="25"/>
      <c r="S44" s="25"/>
      <c r="T44" s="26"/>
      <c r="U44" s="26"/>
      <c r="V44" s="27"/>
      <c r="W44" s="28"/>
      <c r="X44" s="29"/>
    </row>
    <row r="45" spans="1:24" ht="18.600000000000001" customHeight="1" x14ac:dyDescent="0.2">
      <c r="A45" s="112"/>
      <c r="B45" s="110">
        <f t="shared" si="18"/>
        <v>29</v>
      </c>
      <c r="C45" s="31" t="str">
        <f t="shared" si="5"/>
        <v>So</v>
      </c>
      <c r="D45" s="32">
        <f>D43+7</f>
        <v>44401</v>
      </c>
      <c r="E45" s="97" t="s">
        <v>43</v>
      </c>
      <c r="F45" s="92"/>
      <c r="G45" s="92"/>
      <c r="H45" s="92"/>
      <c r="I45" s="92"/>
      <c r="J45" s="92"/>
      <c r="K45" s="92"/>
      <c r="L45" s="102" t="s">
        <v>43</v>
      </c>
      <c r="M45" s="44" t="s">
        <v>46</v>
      </c>
      <c r="N45" s="35"/>
      <c r="O45" s="35"/>
      <c r="P45" s="35"/>
      <c r="Q45" s="35"/>
      <c r="R45" s="35"/>
      <c r="S45" s="35"/>
      <c r="T45" s="36"/>
      <c r="U45" s="36"/>
      <c r="V45" s="37"/>
      <c r="W45" s="38"/>
      <c r="X45" s="39"/>
    </row>
    <row r="46" spans="1:24" ht="18.600000000000001" customHeight="1" x14ac:dyDescent="0.2">
      <c r="A46" s="112"/>
      <c r="B46" s="110"/>
      <c r="C46" s="21" t="str">
        <f t="shared" si="5"/>
        <v>Ne</v>
      </c>
      <c r="D46" s="22">
        <f>D45+1</f>
        <v>44402</v>
      </c>
      <c r="E46" s="30"/>
      <c r="F46" s="94"/>
      <c r="G46" s="94"/>
      <c r="H46" s="94"/>
      <c r="I46" s="94"/>
      <c r="J46" s="94"/>
      <c r="K46" s="94"/>
      <c r="L46" s="99"/>
      <c r="M46" s="43" t="s">
        <v>46</v>
      </c>
      <c r="N46" s="25"/>
      <c r="O46" s="25"/>
      <c r="P46" s="25"/>
      <c r="Q46" s="25"/>
      <c r="R46" s="25"/>
      <c r="S46" s="25"/>
      <c r="T46" s="26"/>
      <c r="U46" s="26"/>
      <c r="V46" s="27"/>
      <c r="W46" s="28"/>
      <c r="X46" s="29"/>
    </row>
    <row r="47" spans="1:24" ht="18.600000000000001" customHeight="1" x14ac:dyDescent="0.2">
      <c r="A47" s="112"/>
      <c r="B47" s="110">
        <f t="shared" si="18"/>
        <v>30</v>
      </c>
      <c r="C47" s="31" t="str">
        <f t="shared" si="5"/>
        <v>So</v>
      </c>
      <c r="D47" s="32">
        <f>D45+7</f>
        <v>44408</v>
      </c>
      <c r="E47" s="56" t="s">
        <v>51</v>
      </c>
      <c r="F47" s="92"/>
      <c r="G47" s="92"/>
      <c r="H47" s="92"/>
      <c r="I47" s="92"/>
      <c r="J47" s="92"/>
      <c r="K47" s="92"/>
      <c r="L47" s="103"/>
      <c r="M47" s="44"/>
      <c r="N47" s="35"/>
      <c r="O47" s="35"/>
      <c r="P47" s="35"/>
      <c r="Q47" s="35"/>
      <c r="R47" s="35"/>
      <c r="S47" s="35"/>
      <c r="T47" s="36"/>
      <c r="U47" s="36"/>
      <c r="V47" s="37"/>
      <c r="W47" s="38"/>
      <c r="X47" s="39"/>
    </row>
    <row r="48" spans="1:24" ht="18.600000000000001" customHeight="1" x14ac:dyDescent="0.2">
      <c r="A48" s="112">
        <f>D48</f>
        <v>44409</v>
      </c>
      <c r="B48" s="110"/>
      <c r="C48" s="21" t="str">
        <f t="shared" si="5"/>
        <v>Ne</v>
      </c>
      <c r="D48" s="22">
        <f>D47+1</f>
        <v>44409</v>
      </c>
      <c r="E48" s="30" t="s">
        <v>31</v>
      </c>
      <c r="F48" s="94"/>
      <c r="G48" s="94"/>
      <c r="H48" s="94"/>
      <c r="I48" s="94"/>
      <c r="J48" s="94"/>
      <c r="K48" s="94"/>
      <c r="L48" s="99"/>
      <c r="M48" s="43"/>
      <c r="N48" s="25"/>
      <c r="O48" s="25"/>
      <c r="P48" s="25"/>
      <c r="Q48" s="25"/>
      <c r="R48" s="25"/>
      <c r="S48" s="25"/>
      <c r="T48" s="26"/>
      <c r="U48" s="26"/>
      <c r="V48" s="27"/>
      <c r="W48" s="28"/>
      <c r="X48" s="29"/>
    </row>
    <row r="49" spans="1:27" ht="18.600000000000001" customHeight="1" x14ac:dyDescent="0.2">
      <c r="A49" s="112"/>
      <c r="B49" s="110">
        <f t="shared" si="18"/>
        <v>31</v>
      </c>
      <c r="C49" s="31" t="str">
        <f t="shared" si="5"/>
        <v>So</v>
      </c>
      <c r="D49" s="32">
        <f>D47+7</f>
        <v>44415</v>
      </c>
      <c r="E49" s="56" t="s">
        <v>48</v>
      </c>
      <c r="F49" s="92"/>
      <c r="G49" s="92"/>
      <c r="H49" s="92"/>
      <c r="I49" s="92"/>
      <c r="J49" s="92"/>
      <c r="K49" s="92"/>
      <c r="L49" s="102"/>
      <c r="M49" s="44"/>
      <c r="N49" s="35"/>
      <c r="O49" s="35"/>
      <c r="P49" s="35"/>
      <c r="Q49" s="35"/>
      <c r="R49" s="35"/>
      <c r="S49" s="35"/>
      <c r="T49" s="36"/>
      <c r="U49" s="36"/>
      <c r="V49" s="37"/>
      <c r="W49" s="38"/>
      <c r="X49" s="61"/>
      <c r="AA49" s="62"/>
    </row>
    <row r="50" spans="1:27" ht="18.600000000000001" customHeight="1" x14ac:dyDescent="0.2">
      <c r="A50" s="112"/>
      <c r="B50" s="110"/>
      <c r="C50" s="21" t="str">
        <f t="shared" si="5"/>
        <v>Ne</v>
      </c>
      <c r="D50" s="22">
        <f>D49+1</f>
        <v>44416</v>
      </c>
      <c r="E50" s="30" t="s">
        <v>32</v>
      </c>
      <c r="F50" s="94"/>
      <c r="G50" s="94"/>
      <c r="H50" s="94"/>
      <c r="I50" s="94"/>
      <c r="J50" s="94"/>
      <c r="K50" s="94"/>
      <c r="L50" s="99"/>
      <c r="M50" s="43"/>
      <c r="N50" s="25"/>
      <c r="O50" s="25"/>
      <c r="P50" s="25"/>
      <c r="Q50" s="25"/>
      <c r="R50" s="25"/>
      <c r="S50" s="25"/>
      <c r="T50" s="26"/>
      <c r="U50" s="26"/>
      <c r="V50" s="27"/>
      <c r="W50" s="28"/>
      <c r="X50" s="29"/>
    </row>
    <row r="51" spans="1:27" ht="18.600000000000001" customHeight="1" x14ac:dyDescent="0.2">
      <c r="A51" s="112"/>
      <c r="B51" s="110">
        <f t="shared" si="18"/>
        <v>32</v>
      </c>
      <c r="C51" s="31" t="str">
        <f t="shared" si="5"/>
        <v>So</v>
      </c>
      <c r="D51" s="32">
        <f>D49+7</f>
        <v>44422</v>
      </c>
      <c r="E51" s="97" t="s">
        <v>44</v>
      </c>
      <c r="F51" s="92"/>
      <c r="G51" s="92"/>
      <c r="H51" s="92"/>
      <c r="I51" s="92"/>
      <c r="J51" s="92"/>
      <c r="K51" s="92"/>
      <c r="L51" s="102" t="s">
        <v>44</v>
      </c>
      <c r="M51" s="44" t="s">
        <v>46</v>
      </c>
      <c r="N51" s="35"/>
      <c r="O51" s="35"/>
      <c r="P51" s="35"/>
      <c r="Q51" s="35"/>
      <c r="R51" s="35"/>
      <c r="S51" s="35"/>
      <c r="T51" s="36"/>
      <c r="U51" s="36"/>
      <c r="V51" s="37"/>
      <c r="W51" s="38"/>
      <c r="X51" s="39"/>
    </row>
    <row r="52" spans="1:27" ht="18.600000000000001" customHeight="1" x14ac:dyDescent="0.2">
      <c r="A52" s="112"/>
      <c r="B52" s="110"/>
      <c r="C52" s="21" t="str">
        <f t="shared" si="5"/>
        <v>Ne</v>
      </c>
      <c r="D52" s="22">
        <f>D51+1</f>
        <v>44423</v>
      </c>
      <c r="E52" s="30"/>
      <c r="F52" s="94"/>
      <c r="G52" s="94"/>
      <c r="H52" s="94"/>
      <c r="I52" s="94"/>
      <c r="J52" s="94"/>
      <c r="K52" s="94"/>
      <c r="L52" s="99"/>
      <c r="M52" s="43" t="s">
        <v>46</v>
      </c>
      <c r="N52" s="25"/>
      <c r="O52" s="25"/>
      <c r="P52" s="25"/>
      <c r="Q52" s="25"/>
      <c r="R52" s="25"/>
      <c r="S52" s="25"/>
      <c r="T52" s="26"/>
      <c r="U52" s="26"/>
      <c r="V52" s="27"/>
      <c r="W52" s="28"/>
      <c r="X52" s="29"/>
    </row>
    <row r="53" spans="1:27" ht="18.600000000000001" customHeight="1" x14ac:dyDescent="0.2">
      <c r="A53" s="112"/>
      <c r="B53" s="110">
        <f t="shared" si="18"/>
        <v>33</v>
      </c>
      <c r="C53" s="31" t="str">
        <f t="shared" si="5"/>
        <v>So</v>
      </c>
      <c r="D53" s="32">
        <f>D51+7</f>
        <v>44429</v>
      </c>
      <c r="E53" s="56" t="s">
        <v>49</v>
      </c>
      <c r="F53" s="92"/>
      <c r="G53" s="92"/>
      <c r="H53" s="92"/>
      <c r="I53" s="92"/>
      <c r="J53" s="92"/>
      <c r="K53" s="92"/>
      <c r="L53" s="103"/>
      <c r="M53" s="44"/>
      <c r="N53" s="35"/>
      <c r="O53" s="35"/>
      <c r="P53" s="35"/>
      <c r="Q53" s="35"/>
      <c r="R53" s="35"/>
      <c r="S53" s="35"/>
      <c r="T53" s="36"/>
      <c r="U53" s="36"/>
      <c r="V53" s="37"/>
      <c r="W53" s="38"/>
      <c r="X53" s="39"/>
    </row>
    <row r="54" spans="1:27" ht="18.600000000000001" customHeight="1" x14ac:dyDescent="0.2">
      <c r="A54" s="112"/>
      <c r="B54" s="110"/>
      <c r="C54" s="21" t="str">
        <f t="shared" si="5"/>
        <v>Ne</v>
      </c>
      <c r="D54" s="22">
        <f>D53+1</f>
        <v>44430</v>
      </c>
      <c r="E54" s="30" t="s">
        <v>50</v>
      </c>
      <c r="F54" s="94"/>
      <c r="G54" s="94"/>
      <c r="H54" s="94"/>
      <c r="I54" s="94"/>
      <c r="J54" s="94"/>
      <c r="K54" s="94"/>
      <c r="L54" s="99"/>
      <c r="M54" s="43"/>
      <c r="N54" s="25"/>
      <c r="O54" s="25"/>
      <c r="P54" s="25"/>
      <c r="Q54" s="25"/>
      <c r="R54" s="25"/>
      <c r="S54" s="25"/>
      <c r="T54" s="26"/>
      <c r="U54" s="26"/>
      <c r="V54" s="27"/>
      <c r="W54" s="28"/>
      <c r="X54" s="29"/>
    </row>
    <row r="55" spans="1:27" ht="18.600000000000001" customHeight="1" x14ac:dyDescent="0.2">
      <c r="A55" s="112"/>
      <c r="B55" s="110">
        <f t="shared" si="18"/>
        <v>34</v>
      </c>
      <c r="C55" s="31" t="str">
        <f t="shared" si="5"/>
        <v>So</v>
      </c>
      <c r="D55" s="32">
        <f>D53+7</f>
        <v>44436</v>
      </c>
      <c r="E55" s="56"/>
      <c r="F55" s="92"/>
      <c r="G55" s="92"/>
      <c r="H55" s="92" t="s">
        <v>53</v>
      </c>
      <c r="I55" s="92"/>
      <c r="J55" s="92"/>
      <c r="K55" s="92"/>
      <c r="L55" s="104"/>
      <c r="M55" s="63"/>
      <c r="N55" s="35"/>
      <c r="O55" s="35"/>
      <c r="P55" s="35"/>
      <c r="Q55" s="35"/>
      <c r="R55" s="35"/>
      <c r="S55" s="35"/>
      <c r="T55" s="36"/>
      <c r="U55" s="36"/>
      <c r="V55" s="37"/>
      <c r="W55" s="38"/>
      <c r="X55" s="60" t="s">
        <v>59</v>
      </c>
    </row>
    <row r="56" spans="1:27" ht="18.600000000000001" customHeight="1" x14ac:dyDescent="0.2">
      <c r="A56" s="112"/>
      <c r="B56" s="110"/>
      <c r="C56" s="21" t="str">
        <f t="shared" si="5"/>
        <v>Ne</v>
      </c>
      <c r="D56" s="22">
        <f>D55+1</f>
        <v>44437</v>
      </c>
      <c r="E56" s="30"/>
      <c r="F56" s="94"/>
      <c r="G56" s="94"/>
      <c r="H56" s="94"/>
      <c r="I56" s="94"/>
      <c r="J56" s="94"/>
      <c r="K56" s="94"/>
      <c r="L56" s="99"/>
      <c r="M56" s="43"/>
      <c r="N56" s="25"/>
      <c r="O56" s="25"/>
      <c r="P56" s="25"/>
      <c r="Q56" s="25"/>
      <c r="R56" s="25"/>
      <c r="S56" s="25"/>
      <c r="T56" s="26"/>
      <c r="U56" s="26"/>
      <c r="V56" s="27"/>
      <c r="W56" s="28"/>
      <c r="X56" s="29"/>
    </row>
    <row r="57" spans="1:27" ht="18.600000000000001" customHeight="1" x14ac:dyDescent="0.2">
      <c r="A57" s="112">
        <f>D57</f>
        <v>44443</v>
      </c>
      <c r="B57" s="110">
        <f t="shared" si="18"/>
        <v>35</v>
      </c>
      <c r="C57" s="31" t="str">
        <f t="shared" si="5"/>
        <v>So</v>
      </c>
      <c r="D57" s="32">
        <f>D55+7</f>
        <v>44443</v>
      </c>
      <c r="E57" s="56"/>
      <c r="F57" s="92"/>
      <c r="G57" s="92"/>
      <c r="H57" s="92"/>
      <c r="I57" s="92"/>
      <c r="J57" s="92"/>
      <c r="K57" s="92"/>
      <c r="L57" s="100"/>
      <c r="M57" s="44" t="s">
        <v>46</v>
      </c>
      <c r="N57" s="35"/>
      <c r="O57" s="35"/>
      <c r="P57" s="35"/>
      <c r="Q57" s="35"/>
      <c r="R57" s="35"/>
      <c r="S57" s="35"/>
      <c r="T57" s="36"/>
      <c r="U57" s="36"/>
      <c r="V57" s="37"/>
      <c r="W57" s="38"/>
      <c r="X57" s="39"/>
    </row>
    <row r="58" spans="1:27" ht="18.600000000000001" customHeight="1" x14ac:dyDescent="0.2">
      <c r="A58" s="112"/>
      <c r="B58" s="110"/>
      <c r="C58" s="21" t="str">
        <f t="shared" si="5"/>
        <v>Ne</v>
      </c>
      <c r="D58" s="22">
        <f>D57+1</f>
        <v>44444</v>
      </c>
      <c r="E58" s="30"/>
      <c r="F58" s="94"/>
      <c r="G58" s="94"/>
      <c r="H58" s="94"/>
      <c r="I58" s="94"/>
      <c r="J58" s="94"/>
      <c r="K58" s="94"/>
      <c r="L58" s="99"/>
      <c r="M58" s="43" t="s">
        <v>46</v>
      </c>
      <c r="N58" s="25"/>
      <c r="O58" s="25"/>
      <c r="P58" s="25"/>
      <c r="Q58" s="25"/>
      <c r="R58" s="25"/>
      <c r="S58" s="25"/>
      <c r="T58" s="26"/>
      <c r="U58" s="26"/>
      <c r="V58" s="27"/>
      <c r="W58" s="28"/>
      <c r="X58" s="29"/>
    </row>
    <row r="59" spans="1:27" ht="18.600000000000001" customHeight="1" x14ac:dyDescent="0.2">
      <c r="A59" s="112"/>
      <c r="B59" s="110">
        <f t="shared" si="18"/>
        <v>36</v>
      </c>
      <c r="C59" s="31" t="str">
        <f t="shared" si="5"/>
        <v>So</v>
      </c>
      <c r="D59" s="32">
        <f>D57+7</f>
        <v>44450</v>
      </c>
      <c r="E59" s="97" t="s">
        <v>45</v>
      </c>
      <c r="F59" s="92"/>
      <c r="G59" s="92"/>
      <c r="H59" s="92"/>
      <c r="I59" s="92"/>
      <c r="J59" s="92"/>
      <c r="K59" s="92"/>
      <c r="L59" s="102" t="s">
        <v>45</v>
      </c>
      <c r="M59" s="58"/>
      <c r="N59" s="35"/>
      <c r="O59" s="35"/>
      <c r="P59" s="35"/>
      <c r="Q59" s="35"/>
      <c r="R59" s="35"/>
      <c r="S59" s="35"/>
      <c r="T59" s="36"/>
      <c r="U59" s="36"/>
      <c r="V59" s="37"/>
      <c r="W59" s="38"/>
      <c r="X59" s="39"/>
    </row>
    <row r="60" spans="1:27" ht="18.600000000000001" customHeight="1" x14ac:dyDescent="0.2">
      <c r="A60" s="112"/>
      <c r="B60" s="110"/>
      <c r="C60" s="21" t="str">
        <f t="shared" si="5"/>
        <v>Ne</v>
      </c>
      <c r="D60" s="22">
        <f>D59+1</f>
        <v>44451</v>
      </c>
      <c r="E60" s="30"/>
      <c r="F60" s="94"/>
      <c r="G60" s="94"/>
      <c r="H60" s="94"/>
      <c r="I60" s="94"/>
      <c r="J60" s="94"/>
      <c r="K60" s="94"/>
      <c r="L60" s="99"/>
      <c r="M60" s="43"/>
      <c r="N60" s="25"/>
      <c r="O60" s="25"/>
      <c r="P60" s="64"/>
      <c r="Q60" s="25"/>
      <c r="R60" s="25"/>
      <c r="S60" s="25"/>
      <c r="T60" s="26"/>
      <c r="U60" s="26"/>
      <c r="V60" s="27"/>
      <c r="W60" s="28"/>
      <c r="X60" s="29"/>
    </row>
    <row r="61" spans="1:27" ht="18.600000000000001" customHeight="1" x14ac:dyDescent="0.2">
      <c r="A61" s="112"/>
      <c r="B61" s="110">
        <f t="shared" si="18"/>
        <v>37</v>
      </c>
      <c r="C61" s="31" t="str">
        <f t="shared" si="5"/>
        <v>So</v>
      </c>
      <c r="D61" s="32">
        <f t="shared" ref="D61:D83" si="19">D59+7</f>
        <v>44457</v>
      </c>
      <c r="E61" s="56" t="s">
        <v>33</v>
      </c>
      <c r="F61" s="92"/>
      <c r="G61" s="92"/>
      <c r="H61" s="92"/>
      <c r="I61" s="92"/>
      <c r="J61" s="92"/>
      <c r="K61" s="92"/>
      <c r="L61" s="102"/>
      <c r="M61" s="59"/>
      <c r="N61" s="35"/>
      <c r="O61" s="35"/>
      <c r="P61" s="35"/>
      <c r="Q61" s="35"/>
      <c r="R61" s="35"/>
      <c r="S61" s="35"/>
      <c r="T61" s="36"/>
      <c r="U61" s="36"/>
      <c r="V61" s="37"/>
      <c r="W61" s="38"/>
      <c r="X61" s="39"/>
    </row>
    <row r="62" spans="1:27" ht="18.600000000000001" customHeight="1" x14ac:dyDescent="0.2">
      <c r="A62" s="112"/>
      <c r="B62" s="110"/>
      <c r="C62" s="21" t="str">
        <f t="shared" si="5"/>
        <v>Ne</v>
      </c>
      <c r="D62" s="22">
        <f t="shared" ref="D62:D84" si="20">D61+1</f>
        <v>44458</v>
      </c>
      <c r="E62" s="30" t="s">
        <v>34</v>
      </c>
      <c r="F62" s="94"/>
      <c r="G62" s="94"/>
      <c r="H62" s="94"/>
      <c r="I62" s="94"/>
      <c r="J62" s="94"/>
      <c r="K62" s="94"/>
      <c r="L62" s="99"/>
      <c r="M62" s="43"/>
      <c r="N62" s="25"/>
      <c r="O62" s="25"/>
      <c r="P62" s="25"/>
      <c r="Q62" s="25"/>
      <c r="R62" s="25"/>
      <c r="S62" s="25"/>
      <c r="T62" s="26"/>
      <c r="U62" s="26"/>
      <c r="V62" s="27"/>
      <c r="W62" s="28"/>
      <c r="X62" s="88"/>
    </row>
    <row r="63" spans="1:27" ht="18.600000000000001" customHeight="1" x14ac:dyDescent="0.2">
      <c r="A63" s="112"/>
      <c r="B63" s="110">
        <f t="shared" si="18"/>
        <v>38</v>
      </c>
      <c r="C63" s="31" t="str">
        <f t="shared" si="5"/>
        <v>So</v>
      </c>
      <c r="D63" s="32">
        <f t="shared" si="19"/>
        <v>44464</v>
      </c>
      <c r="E63" s="56"/>
      <c r="F63" s="92"/>
      <c r="G63" s="92"/>
      <c r="H63" s="92"/>
      <c r="I63" s="92"/>
      <c r="J63" s="92"/>
      <c r="K63" s="92"/>
      <c r="L63" s="105"/>
      <c r="M63" s="44"/>
      <c r="N63" s="35"/>
      <c r="O63" s="35"/>
      <c r="P63" s="35"/>
      <c r="Q63" s="35"/>
      <c r="R63" s="35"/>
      <c r="S63" s="35"/>
      <c r="T63" s="36"/>
      <c r="U63" s="36"/>
      <c r="V63" s="37"/>
      <c r="W63" s="38"/>
      <c r="X63" s="87"/>
    </row>
    <row r="64" spans="1:27" ht="18.600000000000001" customHeight="1" x14ac:dyDescent="0.2">
      <c r="A64" s="112"/>
      <c r="B64" s="110"/>
      <c r="C64" s="21" t="str">
        <f t="shared" si="5"/>
        <v>Ne</v>
      </c>
      <c r="D64" s="22">
        <f t="shared" si="20"/>
        <v>44465</v>
      </c>
      <c r="E64" s="30"/>
      <c r="F64" s="94"/>
      <c r="G64" s="94"/>
      <c r="H64" s="94"/>
      <c r="I64" s="94"/>
      <c r="J64" s="94"/>
      <c r="K64" s="94"/>
      <c r="L64" s="106"/>
      <c r="M64" s="65"/>
      <c r="N64" s="25"/>
      <c r="O64" s="25"/>
      <c r="P64" s="25"/>
      <c r="Q64" s="25"/>
      <c r="R64" s="25"/>
      <c r="S64" s="25"/>
      <c r="T64" s="26"/>
      <c r="U64" s="26"/>
      <c r="V64" s="27"/>
      <c r="W64" s="28"/>
      <c r="X64" s="88"/>
    </row>
    <row r="65" spans="1:24" ht="18.600000000000001" customHeight="1" x14ac:dyDescent="0.2">
      <c r="A65" s="112">
        <f t="shared" ref="A65" si="21">D65</f>
        <v>44471</v>
      </c>
      <c r="B65" s="110">
        <f t="shared" si="18"/>
        <v>39</v>
      </c>
      <c r="C65" s="31" t="str">
        <f t="shared" si="5"/>
        <v>So</v>
      </c>
      <c r="D65" s="32">
        <f t="shared" si="19"/>
        <v>44471</v>
      </c>
      <c r="E65" s="56"/>
      <c r="F65" s="92"/>
      <c r="G65" s="92"/>
      <c r="H65" s="92"/>
      <c r="I65" s="92"/>
      <c r="J65" s="92"/>
      <c r="K65" s="92"/>
      <c r="L65" s="100"/>
      <c r="M65" s="44"/>
      <c r="N65" s="35"/>
      <c r="O65" s="35"/>
      <c r="P65" s="35"/>
      <c r="Q65" s="35"/>
      <c r="R65" s="35"/>
      <c r="S65" s="35"/>
      <c r="T65" s="36"/>
      <c r="U65" s="36"/>
      <c r="V65" s="37"/>
      <c r="W65" s="38"/>
      <c r="X65" s="87"/>
    </row>
    <row r="66" spans="1:24" ht="18.600000000000001" customHeight="1" x14ac:dyDescent="0.2">
      <c r="A66" s="112"/>
      <c r="B66" s="110"/>
      <c r="C66" s="21" t="str">
        <f t="shared" si="5"/>
        <v>Ne</v>
      </c>
      <c r="D66" s="22">
        <f t="shared" si="20"/>
        <v>44472</v>
      </c>
      <c r="E66" s="30"/>
      <c r="F66" s="94"/>
      <c r="G66" s="94"/>
      <c r="H66" s="94"/>
      <c r="I66" s="94"/>
      <c r="J66" s="94"/>
      <c r="K66" s="94"/>
      <c r="L66" s="99"/>
      <c r="M66" s="43"/>
      <c r="N66" s="25"/>
      <c r="O66" s="25"/>
      <c r="P66" s="25"/>
      <c r="Q66" s="25"/>
      <c r="R66" s="25"/>
      <c r="S66" s="25"/>
      <c r="T66" s="26"/>
      <c r="U66" s="26"/>
      <c r="V66" s="27"/>
      <c r="W66" s="28"/>
      <c r="X66" s="29"/>
    </row>
    <row r="67" spans="1:24" ht="18.600000000000001" customHeight="1" x14ac:dyDescent="0.2">
      <c r="A67" s="112"/>
      <c r="B67" s="110">
        <f t="shared" si="18"/>
        <v>40</v>
      </c>
      <c r="C67" s="31" t="str">
        <f t="shared" si="5"/>
        <v>So</v>
      </c>
      <c r="D67" s="32">
        <f t="shared" si="19"/>
        <v>44478</v>
      </c>
      <c r="E67" s="56"/>
      <c r="F67" s="92"/>
      <c r="G67" s="92"/>
      <c r="H67" s="92"/>
      <c r="I67" s="92"/>
      <c r="J67" s="92"/>
      <c r="K67" s="92"/>
      <c r="L67" s="100"/>
      <c r="M67" s="44"/>
      <c r="N67" s="35"/>
      <c r="O67" s="35"/>
      <c r="P67" s="35"/>
      <c r="Q67" s="35"/>
      <c r="R67" s="35"/>
      <c r="S67" s="35"/>
      <c r="T67" s="36"/>
      <c r="U67" s="36"/>
      <c r="V67" s="37"/>
      <c r="W67" s="38"/>
      <c r="X67" s="39"/>
    </row>
    <row r="68" spans="1:24" ht="18.600000000000001" customHeight="1" x14ac:dyDescent="0.2">
      <c r="A68" s="112"/>
      <c r="B68" s="110"/>
      <c r="C68" s="21" t="str">
        <f t="shared" si="5"/>
        <v>Ne</v>
      </c>
      <c r="D68" s="22">
        <f t="shared" si="20"/>
        <v>44479</v>
      </c>
      <c r="E68" s="30"/>
      <c r="F68" s="94"/>
      <c r="G68" s="94"/>
      <c r="H68" s="94"/>
      <c r="I68" s="94"/>
      <c r="J68" s="94"/>
      <c r="K68" s="94"/>
      <c r="L68" s="99"/>
      <c r="M68" s="43"/>
      <c r="N68" s="25"/>
      <c r="O68" s="25"/>
      <c r="P68" s="25"/>
      <c r="Q68" s="25"/>
      <c r="R68" s="25"/>
      <c r="S68" s="25"/>
      <c r="T68" s="26"/>
      <c r="U68" s="26"/>
      <c r="V68" s="27"/>
      <c r="W68" s="28"/>
      <c r="X68" s="29"/>
    </row>
    <row r="69" spans="1:24" ht="18.600000000000001" customHeight="1" x14ac:dyDescent="0.2">
      <c r="A69" s="112"/>
      <c r="B69" s="110">
        <f t="shared" si="18"/>
        <v>41</v>
      </c>
      <c r="C69" s="31" t="str">
        <f t="shared" si="5"/>
        <v>So</v>
      </c>
      <c r="D69" s="32">
        <f t="shared" si="19"/>
        <v>44485</v>
      </c>
      <c r="E69" s="56"/>
      <c r="F69" s="92"/>
      <c r="G69" s="92"/>
      <c r="H69" s="92"/>
      <c r="I69" s="92"/>
      <c r="J69" s="92"/>
      <c r="K69" s="92"/>
      <c r="L69" s="100"/>
      <c r="M69" s="44"/>
      <c r="N69" s="35"/>
      <c r="O69" s="35"/>
      <c r="P69" s="35"/>
      <c r="Q69" s="35"/>
      <c r="R69" s="35"/>
      <c r="S69" s="35"/>
      <c r="T69" s="36"/>
      <c r="U69" s="36"/>
      <c r="V69" s="37"/>
      <c r="W69" s="38"/>
      <c r="X69" s="39"/>
    </row>
    <row r="70" spans="1:24" ht="18.600000000000001" customHeight="1" x14ac:dyDescent="0.2">
      <c r="A70" s="112"/>
      <c r="B70" s="110"/>
      <c r="C70" s="21" t="str">
        <f t="shared" si="5"/>
        <v>Ne</v>
      </c>
      <c r="D70" s="22">
        <f t="shared" si="20"/>
        <v>44486</v>
      </c>
      <c r="E70" s="30"/>
      <c r="F70" s="94"/>
      <c r="G70" s="94"/>
      <c r="H70" s="94"/>
      <c r="I70" s="94"/>
      <c r="J70" s="94"/>
      <c r="K70" s="94"/>
      <c r="L70" s="99"/>
      <c r="M70" s="43"/>
      <c r="N70" s="25"/>
      <c r="O70" s="25"/>
      <c r="P70" s="25"/>
      <c r="Q70" s="25"/>
      <c r="R70" s="25"/>
      <c r="S70" s="25"/>
      <c r="T70" s="26"/>
      <c r="U70" s="26"/>
      <c r="V70" s="27"/>
      <c r="W70" s="28"/>
      <c r="X70" s="29"/>
    </row>
    <row r="71" spans="1:24" ht="18.600000000000001" hidden="1" customHeight="1" outlineLevel="1" x14ac:dyDescent="0.2">
      <c r="A71" s="112"/>
      <c r="B71" s="110">
        <f t="shared" si="18"/>
        <v>42</v>
      </c>
      <c r="C71" s="31" t="str">
        <f t="shared" si="5"/>
        <v>So</v>
      </c>
      <c r="D71" s="32">
        <f t="shared" si="19"/>
        <v>44492</v>
      </c>
      <c r="E71" s="56"/>
      <c r="F71" s="92"/>
      <c r="G71" s="92"/>
      <c r="H71" s="92"/>
      <c r="I71" s="92"/>
      <c r="J71" s="92"/>
      <c r="K71" s="92"/>
      <c r="L71" s="100"/>
      <c r="M71" s="44"/>
      <c r="N71" s="35"/>
      <c r="O71" s="35"/>
      <c r="P71" s="35"/>
      <c r="Q71" s="35"/>
      <c r="R71" s="35"/>
      <c r="S71" s="35"/>
      <c r="T71" s="36"/>
      <c r="U71" s="36"/>
      <c r="V71" s="37"/>
      <c r="W71" s="38"/>
      <c r="X71" s="39"/>
    </row>
    <row r="72" spans="1:24" ht="18.600000000000001" hidden="1" customHeight="1" outlineLevel="1" x14ac:dyDescent="0.2">
      <c r="A72" s="112"/>
      <c r="B72" s="110"/>
      <c r="C72" s="21" t="str">
        <f t="shared" si="5"/>
        <v>Ne</v>
      </c>
      <c r="D72" s="22">
        <f t="shared" si="20"/>
        <v>44493</v>
      </c>
      <c r="E72" s="30"/>
      <c r="F72" s="94"/>
      <c r="G72" s="94"/>
      <c r="H72" s="94"/>
      <c r="I72" s="94"/>
      <c r="J72" s="94"/>
      <c r="K72" s="94"/>
      <c r="L72" s="99"/>
      <c r="M72" s="43"/>
      <c r="N72" s="25"/>
      <c r="O72" s="25"/>
      <c r="P72" s="25"/>
      <c r="Q72" s="25"/>
      <c r="R72" s="25"/>
      <c r="S72" s="25"/>
      <c r="T72" s="26"/>
      <c r="U72" s="26"/>
      <c r="V72" s="27"/>
      <c r="W72" s="28"/>
      <c r="X72" s="29"/>
    </row>
    <row r="73" spans="1:24" ht="18.600000000000001" hidden="1" customHeight="1" outlineLevel="1" x14ac:dyDescent="0.2">
      <c r="A73" s="112"/>
      <c r="B73" s="110">
        <f t="shared" si="18"/>
        <v>43</v>
      </c>
      <c r="C73" s="31" t="str">
        <f t="shared" si="5"/>
        <v>So</v>
      </c>
      <c r="D73" s="32">
        <f t="shared" si="19"/>
        <v>44499</v>
      </c>
      <c r="E73" s="56"/>
      <c r="F73" s="92"/>
      <c r="G73" s="92"/>
      <c r="H73" s="92"/>
      <c r="I73" s="92"/>
      <c r="J73" s="92"/>
      <c r="K73" s="92"/>
      <c r="L73" s="100"/>
      <c r="M73" s="34"/>
      <c r="N73" s="35"/>
      <c r="O73" s="35"/>
      <c r="P73" s="35"/>
      <c r="Q73" s="35"/>
      <c r="R73" s="35"/>
      <c r="S73" s="35"/>
      <c r="T73" s="37"/>
      <c r="U73" s="37"/>
      <c r="V73" s="37"/>
      <c r="W73" s="38"/>
      <c r="X73" s="39"/>
    </row>
    <row r="74" spans="1:24" ht="18.600000000000001" hidden="1" customHeight="1" outlineLevel="1" x14ac:dyDescent="0.2">
      <c r="A74" s="112"/>
      <c r="B74" s="110"/>
      <c r="C74" s="21" t="str">
        <f t="shared" si="5"/>
        <v>Ne</v>
      </c>
      <c r="D74" s="22">
        <f t="shared" si="20"/>
        <v>44500</v>
      </c>
      <c r="E74" s="30"/>
      <c r="F74" s="94"/>
      <c r="G74" s="94"/>
      <c r="H74" s="94"/>
      <c r="I74" s="94"/>
      <c r="J74" s="94"/>
      <c r="K74" s="94"/>
      <c r="L74" s="99"/>
      <c r="M74" s="24"/>
      <c r="N74" s="25"/>
      <c r="O74" s="25"/>
      <c r="P74" s="25"/>
      <c r="Q74" s="25"/>
      <c r="R74" s="25"/>
      <c r="S74" s="25"/>
      <c r="T74" s="27"/>
      <c r="U74" s="27"/>
      <c r="V74" s="27"/>
      <c r="W74" s="28"/>
      <c r="X74" s="29"/>
    </row>
    <row r="75" spans="1:24" ht="18.600000000000001" hidden="1" customHeight="1" outlineLevel="1" x14ac:dyDescent="0.2">
      <c r="A75" s="112">
        <f>D75</f>
        <v>44506</v>
      </c>
      <c r="B75" s="110">
        <f t="shared" si="18"/>
        <v>44</v>
      </c>
      <c r="C75" s="31" t="str">
        <f t="shared" si="5"/>
        <v>So</v>
      </c>
      <c r="D75" s="32">
        <f t="shared" si="19"/>
        <v>44506</v>
      </c>
      <c r="E75" s="56"/>
      <c r="F75" s="92"/>
      <c r="G75" s="92"/>
      <c r="H75" s="92"/>
      <c r="I75" s="92"/>
      <c r="J75" s="92"/>
      <c r="K75" s="92"/>
      <c r="L75" s="100"/>
      <c r="M75" s="34"/>
      <c r="N75" s="35"/>
      <c r="O75" s="35"/>
      <c r="P75" s="35"/>
      <c r="Q75" s="35"/>
      <c r="R75" s="35"/>
      <c r="S75" s="35"/>
      <c r="T75" s="37"/>
      <c r="U75" s="37"/>
      <c r="V75" s="37"/>
      <c r="W75" s="38"/>
      <c r="X75" s="39"/>
    </row>
    <row r="76" spans="1:24" ht="18.600000000000001" hidden="1" customHeight="1" outlineLevel="1" x14ac:dyDescent="0.2">
      <c r="A76" s="112"/>
      <c r="B76" s="110"/>
      <c r="C76" s="21" t="str">
        <f t="shared" ref="C76:C84" si="22">IF(WEEKDAY(D76,2)=6,"So",IF(WEEKDAY(D76,2)=7,"Ne",WEEKDAY(D76,2)))</f>
        <v>Ne</v>
      </c>
      <c r="D76" s="22">
        <f t="shared" si="20"/>
        <v>44507</v>
      </c>
      <c r="E76" s="30"/>
      <c r="F76" s="94"/>
      <c r="G76" s="94"/>
      <c r="H76" s="94"/>
      <c r="I76" s="94"/>
      <c r="J76" s="94"/>
      <c r="K76" s="94"/>
      <c r="L76" s="99"/>
      <c r="M76" s="24"/>
      <c r="N76" s="25"/>
      <c r="O76" s="25"/>
      <c r="P76" s="25"/>
      <c r="Q76" s="25"/>
      <c r="R76" s="25"/>
      <c r="S76" s="25"/>
      <c r="T76" s="27"/>
      <c r="U76" s="27"/>
      <c r="V76" s="27"/>
      <c r="W76" s="28"/>
      <c r="X76" s="29"/>
    </row>
    <row r="77" spans="1:24" ht="18.600000000000001" hidden="1" customHeight="1" outlineLevel="1" x14ac:dyDescent="0.2">
      <c r="A77" s="112"/>
      <c r="B77" s="110">
        <f t="shared" si="18"/>
        <v>45</v>
      </c>
      <c r="C77" s="31" t="str">
        <f t="shared" si="22"/>
        <v>So</v>
      </c>
      <c r="D77" s="32">
        <f t="shared" si="19"/>
        <v>44513</v>
      </c>
      <c r="E77" s="56"/>
      <c r="F77" s="92"/>
      <c r="G77" s="92"/>
      <c r="H77" s="92"/>
      <c r="I77" s="92"/>
      <c r="J77" s="92"/>
      <c r="K77" s="92"/>
      <c r="L77" s="100"/>
      <c r="M77" s="34"/>
      <c r="N77" s="35"/>
      <c r="O77" s="35"/>
      <c r="P77" s="35"/>
      <c r="Q77" s="35"/>
      <c r="R77" s="35"/>
      <c r="S77" s="35"/>
      <c r="T77" s="37"/>
      <c r="U77" s="37"/>
      <c r="V77" s="37"/>
      <c r="W77" s="38"/>
      <c r="X77" s="39"/>
    </row>
    <row r="78" spans="1:24" ht="18.600000000000001" hidden="1" customHeight="1" outlineLevel="1" x14ac:dyDescent="0.2">
      <c r="A78" s="112"/>
      <c r="B78" s="110"/>
      <c r="C78" s="21" t="str">
        <f t="shared" si="22"/>
        <v>Ne</v>
      </c>
      <c r="D78" s="22">
        <f t="shared" si="20"/>
        <v>44514</v>
      </c>
      <c r="E78" s="30"/>
      <c r="F78" s="94"/>
      <c r="G78" s="94"/>
      <c r="H78" s="94"/>
      <c r="I78" s="94"/>
      <c r="J78" s="94"/>
      <c r="K78" s="94"/>
      <c r="L78" s="99"/>
      <c r="M78" s="24"/>
      <c r="N78" s="25"/>
      <c r="O78" s="25"/>
      <c r="P78" s="25"/>
      <c r="Q78" s="25"/>
      <c r="R78" s="25"/>
      <c r="S78" s="25"/>
      <c r="T78" s="27"/>
      <c r="U78" s="27"/>
      <c r="V78" s="27"/>
      <c r="W78" s="28"/>
      <c r="X78" s="29"/>
    </row>
    <row r="79" spans="1:24" ht="18.600000000000001" hidden="1" customHeight="1" outlineLevel="1" x14ac:dyDescent="0.2">
      <c r="A79" s="112"/>
      <c r="B79" s="110">
        <f t="shared" si="18"/>
        <v>46</v>
      </c>
      <c r="C79" s="31" t="str">
        <f t="shared" si="22"/>
        <v>So</v>
      </c>
      <c r="D79" s="32">
        <f t="shared" si="19"/>
        <v>44520</v>
      </c>
      <c r="E79" s="56"/>
      <c r="F79" s="92"/>
      <c r="G79" s="92"/>
      <c r="H79" s="92"/>
      <c r="I79" s="92"/>
      <c r="J79" s="92"/>
      <c r="K79" s="92"/>
      <c r="L79" s="100"/>
      <c r="M79" s="34"/>
      <c r="N79" s="35"/>
      <c r="O79" s="35"/>
      <c r="P79" s="35"/>
      <c r="Q79" s="35"/>
      <c r="R79" s="35"/>
      <c r="S79" s="35"/>
      <c r="T79" s="37"/>
      <c r="U79" s="37"/>
      <c r="V79" s="37"/>
      <c r="W79" s="38"/>
      <c r="X79" s="39"/>
    </row>
    <row r="80" spans="1:24" ht="18.600000000000001" hidden="1" customHeight="1" outlineLevel="1" x14ac:dyDescent="0.2">
      <c r="A80" s="112"/>
      <c r="B80" s="110"/>
      <c r="C80" s="21" t="str">
        <f t="shared" si="22"/>
        <v>Ne</v>
      </c>
      <c r="D80" s="22">
        <f t="shared" si="20"/>
        <v>44521</v>
      </c>
      <c r="E80" s="30"/>
      <c r="F80" s="94"/>
      <c r="G80" s="94"/>
      <c r="H80" s="94"/>
      <c r="I80" s="94"/>
      <c r="J80" s="94"/>
      <c r="K80" s="94"/>
      <c r="L80" s="99"/>
      <c r="M80" s="24"/>
      <c r="N80" s="25"/>
      <c r="O80" s="25"/>
      <c r="P80" s="25"/>
      <c r="Q80" s="25"/>
      <c r="R80" s="25"/>
      <c r="S80" s="25"/>
      <c r="T80" s="27"/>
      <c r="U80" s="27"/>
      <c r="V80" s="27"/>
      <c r="W80" s="28"/>
      <c r="X80" s="29"/>
    </row>
    <row r="81" spans="1:24" ht="18.600000000000001" hidden="1" customHeight="1" outlineLevel="1" x14ac:dyDescent="0.2">
      <c r="A81" s="112"/>
      <c r="B81" s="110">
        <f t="shared" si="18"/>
        <v>47</v>
      </c>
      <c r="C81" s="31" t="str">
        <f t="shared" si="22"/>
        <v>So</v>
      </c>
      <c r="D81" s="32">
        <f t="shared" si="19"/>
        <v>44527</v>
      </c>
      <c r="E81" s="56"/>
      <c r="F81" s="92"/>
      <c r="G81" s="92"/>
      <c r="H81" s="92"/>
      <c r="I81" s="92"/>
      <c r="J81" s="92"/>
      <c r="K81" s="92"/>
      <c r="L81" s="100"/>
      <c r="M81" s="34"/>
      <c r="N81" s="35"/>
      <c r="O81" s="35"/>
      <c r="P81" s="35"/>
      <c r="Q81" s="35"/>
      <c r="R81" s="35"/>
      <c r="S81" s="35"/>
      <c r="T81" s="37"/>
      <c r="U81" s="37"/>
      <c r="V81" s="37"/>
      <c r="W81" s="38"/>
      <c r="X81" s="39"/>
    </row>
    <row r="82" spans="1:24" ht="18.600000000000001" hidden="1" customHeight="1" outlineLevel="1" x14ac:dyDescent="0.2">
      <c r="A82" s="112"/>
      <c r="B82" s="110"/>
      <c r="C82" s="21" t="str">
        <f t="shared" si="22"/>
        <v>Ne</v>
      </c>
      <c r="D82" s="22">
        <f t="shared" si="20"/>
        <v>44528</v>
      </c>
      <c r="E82" s="30"/>
      <c r="F82" s="94"/>
      <c r="G82" s="94"/>
      <c r="H82" s="94"/>
      <c r="I82" s="94"/>
      <c r="J82" s="94"/>
      <c r="K82" s="94"/>
      <c r="L82" s="99"/>
      <c r="M82" s="24"/>
      <c r="N82" s="25"/>
      <c r="O82" s="25"/>
      <c r="P82" s="25"/>
      <c r="Q82" s="25"/>
      <c r="R82" s="25"/>
      <c r="S82" s="25"/>
      <c r="T82" s="27"/>
      <c r="U82" s="27"/>
      <c r="V82" s="27"/>
      <c r="W82" s="28"/>
      <c r="X82" s="29"/>
    </row>
    <row r="83" spans="1:24" ht="18.600000000000001" hidden="1" customHeight="1" outlineLevel="1" x14ac:dyDescent="0.2">
      <c r="A83" s="108"/>
      <c r="B83" s="110">
        <f>B81+1</f>
        <v>48</v>
      </c>
      <c r="C83" s="31" t="str">
        <f t="shared" si="22"/>
        <v>So</v>
      </c>
      <c r="D83" s="32">
        <f t="shared" si="19"/>
        <v>44534</v>
      </c>
      <c r="E83" s="56"/>
      <c r="F83" s="92"/>
      <c r="G83" s="92"/>
      <c r="H83" s="92"/>
      <c r="I83" s="92"/>
      <c r="J83" s="92"/>
      <c r="K83" s="92"/>
      <c r="L83" s="100"/>
      <c r="M83" s="34"/>
      <c r="N83" s="35"/>
      <c r="O83" s="35"/>
      <c r="P83" s="35"/>
      <c r="Q83" s="35"/>
      <c r="R83" s="35"/>
      <c r="S83" s="35"/>
      <c r="T83" s="37"/>
      <c r="U83" s="37"/>
      <c r="V83" s="37"/>
      <c r="W83" s="38"/>
      <c r="X83" s="39"/>
    </row>
    <row r="84" spans="1:24" ht="18.600000000000001" hidden="1" customHeight="1" outlineLevel="1" thickBot="1" x14ac:dyDescent="0.25">
      <c r="A84" s="109"/>
      <c r="B84" s="111"/>
      <c r="C84" s="66" t="str">
        <f t="shared" si="22"/>
        <v>Ne</v>
      </c>
      <c r="D84" s="67">
        <f t="shared" si="20"/>
        <v>44535</v>
      </c>
      <c r="E84" s="68"/>
      <c r="F84" s="96"/>
      <c r="G84" s="96"/>
      <c r="H84" s="96"/>
      <c r="I84" s="96"/>
      <c r="J84" s="96"/>
      <c r="K84" s="96"/>
      <c r="L84" s="107"/>
      <c r="M84" s="69"/>
      <c r="N84" s="70"/>
      <c r="O84" s="70"/>
      <c r="P84" s="70"/>
      <c r="Q84" s="70"/>
      <c r="R84" s="70"/>
      <c r="S84" s="70"/>
      <c r="T84" s="71"/>
      <c r="U84" s="71"/>
      <c r="V84" s="71"/>
      <c r="W84" s="72"/>
      <c r="X84" s="73"/>
    </row>
    <row r="85" spans="1:24" collapsed="1" x14ac:dyDescent="0.2"/>
  </sheetData>
  <dataConsolidate/>
  <mergeCells count="68">
    <mergeCell ref="B5:B6"/>
    <mergeCell ref="B7:B8"/>
    <mergeCell ref="B9:B10"/>
    <mergeCell ref="B11:B12"/>
    <mergeCell ref="A1:A2"/>
    <mergeCell ref="B1:B2"/>
    <mergeCell ref="U1:U2"/>
    <mergeCell ref="V1:V2"/>
    <mergeCell ref="W1:W2"/>
    <mergeCell ref="X1:X2"/>
    <mergeCell ref="B3:B4"/>
    <mergeCell ref="I1:I2"/>
    <mergeCell ref="J1:J2"/>
    <mergeCell ref="K1:K2"/>
    <mergeCell ref="L1:L2"/>
    <mergeCell ref="M1:M2"/>
    <mergeCell ref="T1:T2"/>
    <mergeCell ref="H1:H2"/>
    <mergeCell ref="C1:C2"/>
    <mergeCell ref="D1:D2"/>
    <mergeCell ref="E1:E2"/>
    <mergeCell ref="F1:G1"/>
    <mergeCell ref="A13:A20"/>
    <mergeCell ref="B13:B14"/>
    <mergeCell ref="B15:B16"/>
    <mergeCell ref="B17:B18"/>
    <mergeCell ref="B19:B20"/>
    <mergeCell ref="A21:A30"/>
    <mergeCell ref="B21:B22"/>
    <mergeCell ref="B23:B24"/>
    <mergeCell ref="B25:B26"/>
    <mergeCell ref="B27:B28"/>
    <mergeCell ref="A31:A38"/>
    <mergeCell ref="B31:B32"/>
    <mergeCell ref="B33:B34"/>
    <mergeCell ref="B35:B36"/>
    <mergeCell ref="B37:B38"/>
    <mergeCell ref="B65:B66"/>
    <mergeCell ref="B67:B68"/>
    <mergeCell ref="B69:B70"/>
    <mergeCell ref="B71:B72"/>
    <mergeCell ref="B55:B56"/>
    <mergeCell ref="B57:B58"/>
    <mergeCell ref="B59:B60"/>
    <mergeCell ref="B61:B62"/>
    <mergeCell ref="B63:B64"/>
    <mergeCell ref="B49:B50"/>
    <mergeCell ref="A65:A74"/>
    <mergeCell ref="A75:A82"/>
    <mergeCell ref="A5:A12"/>
    <mergeCell ref="B81:B82"/>
    <mergeCell ref="A57:A64"/>
    <mergeCell ref="B51:B52"/>
    <mergeCell ref="B53:B54"/>
    <mergeCell ref="A39:A47"/>
    <mergeCell ref="A48:A56"/>
    <mergeCell ref="B29:B30"/>
    <mergeCell ref="B39:B40"/>
    <mergeCell ref="B41:B42"/>
    <mergeCell ref="B43:B44"/>
    <mergeCell ref="B45:B46"/>
    <mergeCell ref="B47:B48"/>
    <mergeCell ref="A83:A84"/>
    <mergeCell ref="B83:B84"/>
    <mergeCell ref="B73:B74"/>
    <mergeCell ref="B75:B76"/>
    <mergeCell ref="B77:B78"/>
    <mergeCell ref="B79:B80"/>
  </mergeCells>
  <conditionalFormatting sqref="C3:C66">
    <cfRule type="containsText" dxfId="7" priority="7" stopIfTrue="1" operator="containsText" text="Ne">
      <formula>NOT(ISERROR(SEARCH("Ne",C3)))</formula>
    </cfRule>
    <cfRule type="containsText" dxfId="6" priority="8" stopIfTrue="1" operator="containsText" text="So">
      <formula>NOT(ISERROR(SEARCH("So",C3)))</formula>
    </cfRule>
  </conditionalFormatting>
  <conditionalFormatting sqref="C67:C80">
    <cfRule type="containsText" dxfId="5" priority="5" stopIfTrue="1" operator="containsText" text="Ne">
      <formula>NOT(ISERROR(SEARCH("Ne",C67)))</formula>
    </cfRule>
    <cfRule type="containsText" dxfId="4" priority="6" stopIfTrue="1" operator="containsText" text="So">
      <formula>NOT(ISERROR(SEARCH("So",C67)))</formula>
    </cfRule>
  </conditionalFormatting>
  <conditionalFormatting sqref="C81:C82">
    <cfRule type="containsText" dxfId="3" priority="3" stopIfTrue="1" operator="containsText" text="Ne">
      <formula>NOT(ISERROR(SEARCH("Ne",C81)))</formula>
    </cfRule>
    <cfRule type="containsText" dxfId="2" priority="4" stopIfTrue="1" operator="containsText" text="So">
      <formula>NOT(ISERROR(SEARCH("So",C81)))</formula>
    </cfRule>
  </conditionalFormatting>
  <conditionalFormatting sqref="C83:C84">
    <cfRule type="containsText" dxfId="1" priority="1" stopIfTrue="1" operator="containsText" text="Ne">
      <formula>NOT(ISERROR(SEARCH("Ne",C83)))</formula>
    </cfRule>
    <cfRule type="containsText" dxfId="0" priority="2" stopIfTrue="1" operator="containsText" text="So">
      <formula>NOT(ISERROR(SEARCH("So",C83)))</formula>
    </cfRule>
  </conditionalFormatting>
  <printOptions horizontalCentered="1" verticalCentered="1"/>
  <pageMargins left="0.39370078740157483" right="0.19685039370078741" top="0.23622047244094491" bottom="0.23622047244094491" header="0.39370078740157483" footer="0.39370078740157483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</vt:lpstr>
      <vt:lpstr>'2021'!Oblast_tisku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Grebner</dc:creator>
  <cp:lastModifiedBy>Grebner</cp:lastModifiedBy>
  <cp:lastPrinted>2021-03-01T08:08:44Z</cp:lastPrinted>
  <dcterms:created xsi:type="dcterms:W3CDTF">2020-02-07T06:56:16Z</dcterms:created>
  <dcterms:modified xsi:type="dcterms:W3CDTF">2021-03-01T08:09:59Z</dcterms:modified>
</cp:coreProperties>
</file>